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tabRatio="695" activeTab="0"/>
  </bookViews>
  <sheets>
    <sheet name="bisacquino" sheetId="1" r:id="rId1"/>
    <sheet name="bagheria" sheetId="2" r:id="rId2"/>
    <sheet name="carini" sheetId="3" r:id="rId3"/>
    <sheet name="castelbuono" sheetId="4" r:id="rId4"/>
    <sheet name="cefalù" sheetId="5" r:id="rId5"/>
    <sheet name="amb.osp.dei Bianchi" sheetId="6" r:id="rId6"/>
    <sheet name="pta guadagna" sheetId="7" r:id="rId7"/>
    <sheet name="corleone" sheetId="8" r:id="rId8"/>
    <sheet name="lampedusa" sheetId="9" r:id="rId9"/>
    <sheet name="misilmeri" sheetId="10" r:id="rId10"/>
    <sheet name="poliamb zen" sheetId="11" r:id="rId11"/>
    <sheet name="poliamb. Pa centro" sheetId="12" r:id="rId12"/>
    <sheet name="amb p.o.civico partinico" sheetId="13" r:id="rId13"/>
    <sheet name="amb.p. o madonna dell'alto" sheetId="14" r:id="rId14"/>
    <sheet name="poliamb partinico" sheetId="15" r:id="rId15"/>
    <sheet name="amb. osp. cimino" sheetId="16" r:id="rId16"/>
    <sheet name="poliamb termini imerese" sheetId="17" r:id="rId17"/>
    <sheet name="poliamb terrasini" sheetId="18" r:id="rId18"/>
    <sheet name="poliamb capaci" sheetId="19" r:id="rId19"/>
    <sheet name="amb. p.o. ingrassia" sheetId="20" r:id="rId20"/>
    <sheet name="poliamb. ustica" sheetId="21" r:id="rId21"/>
    <sheet name="centro alzheimer" sheetId="22" r:id="rId22"/>
    <sheet name="amb.pta biondo" sheetId="23" r:id="rId23"/>
    <sheet name="amb.pta albanese" sheetId="24" r:id="rId24"/>
    <sheet name="amb villa delle ginestre" sheetId="25" r:id="rId25"/>
    <sheet name="pta petralia" sheetId="26" r:id="rId26"/>
    <sheet name="amb. lercara friddi" sheetId="27" r:id="rId27"/>
  </sheets>
  <definedNames>
    <definedName name="_xlnm.Print_Area" localSheetId="12">'amb p.o.civico partinico'!$A$2:$S$20</definedName>
    <definedName name="_xlnm.Print_Area" localSheetId="24">'amb villa delle ginestre'!$A$1:$T$17</definedName>
    <definedName name="_xlnm.Print_Area" localSheetId="26">'amb. lercara friddi'!$A$1:$U$32</definedName>
    <definedName name="_xlnm.Print_Area" localSheetId="15">'amb. osp. cimino'!$A$1:$R$14</definedName>
    <definedName name="_xlnm.Print_Area" localSheetId="19">'amb. p.o. ingrassia'!$A$1:$R$19</definedName>
    <definedName name="_xlnm.Print_Area" localSheetId="5">'amb.osp.dei Bianchi'!$A$1:$R$12</definedName>
    <definedName name="_xlnm.Print_Area" localSheetId="13">'amb.p. o madonna dell''alto'!$A$1:$R$10</definedName>
    <definedName name="_xlnm.Print_Area" localSheetId="23">'amb.pta albanese'!$A$1:$T$33</definedName>
    <definedName name="_xlnm.Print_Area" localSheetId="22">'amb.pta biondo'!$A$1:$X$32</definedName>
    <definedName name="_xlnm.Print_Area" localSheetId="1">'bagheria'!$A$1:$R$32</definedName>
    <definedName name="_xlnm.Print_Area" localSheetId="0">'bisacquino'!$A$1:$Z$12</definedName>
    <definedName name="_xlnm.Print_Area" localSheetId="2">'carini'!$A$2:$R$30</definedName>
    <definedName name="_xlnm.Print_Area" localSheetId="3">'castelbuono'!$A$1:$R$12</definedName>
    <definedName name="_xlnm.Print_Area" localSheetId="4">'cefalù'!$A$2:$R$28</definedName>
    <definedName name="_xlnm.Print_Area" localSheetId="21">'centro alzheimer'!$A$1:$V$5</definedName>
    <definedName name="_xlnm.Print_Area" localSheetId="7">'corleone'!$A$1:$R$21</definedName>
    <definedName name="_xlnm.Print_Area" localSheetId="8">'lampedusa'!$A$1:$S$25</definedName>
    <definedName name="_xlnm.Print_Area" localSheetId="9">'misilmeri'!$A$1:$S$28</definedName>
    <definedName name="_xlnm.Print_Area" localSheetId="18">'poliamb capaci'!$A$2:$R$5</definedName>
    <definedName name="_xlnm.Print_Area" localSheetId="14">'poliamb partinico'!$A$1:$S$26</definedName>
    <definedName name="_xlnm.Print_Area" localSheetId="16">'poliamb termini imerese'!$A$1:$R$25</definedName>
    <definedName name="_xlnm.Print_Area" localSheetId="17">'poliamb terrasini'!$A$1:$R$6</definedName>
    <definedName name="_xlnm.Print_Area" localSheetId="10">'poliamb zen'!$A$1:$R$11</definedName>
    <definedName name="_xlnm.Print_Area" localSheetId="11">'poliamb. Pa centro'!$A$1:$R$37</definedName>
    <definedName name="_xlnm.Print_Area" localSheetId="20">'poliamb. ustica'!$A$1:$R$14</definedName>
    <definedName name="_xlnm.Print_Area" localSheetId="6">'pta guadagna'!$A$1:$S$28</definedName>
    <definedName name="_xlnm.Print_Area" localSheetId="25">'pta petralia'!$A$1:$T$29</definedName>
  </definedNames>
  <calcPr fullCalcOnLoad="1"/>
</workbook>
</file>

<file path=xl/sharedStrings.xml><?xml version="1.0" encoding="utf-8"?>
<sst xmlns="http://schemas.openxmlformats.org/spreadsheetml/2006/main" count="1493" uniqueCount="126">
  <si>
    <t>Cardiologia</t>
  </si>
  <si>
    <r>
      <rPr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h</t>
    </r>
    <r>
      <rPr>
        <sz val="10"/>
        <color indexed="8"/>
        <rFont val="Calibri"/>
        <family val="2"/>
      </rPr>
      <t>ir</t>
    </r>
    <r>
      <rPr>
        <sz val="10"/>
        <color indexed="8"/>
        <rFont val="Calibri"/>
        <family val="2"/>
      </rPr>
      <t>u</t>
    </r>
    <r>
      <rPr>
        <sz val="10"/>
        <color indexed="8"/>
        <rFont val="Calibri"/>
        <family val="2"/>
      </rPr>
      <t>rgia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r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le</t>
    </r>
  </si>
  <si>
    <r>
      <rPr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h</t>
    </r>
    <r>
      <rPr>
        <sz val="10"/>
        <color indexed="8"/>
        <rFont val="Calibri"/>
        <family val="2"/>
      </rPr>
      <t>ir</t>
    </r>
    <r>
      <rPr>
        <sz val="10"/>
        <color indexed="8"/>
        <rFont val="Calibri"/>
        <family val="2"/>
      </rPr>
      <t>u</t>
    </r>
    <r>
      <rPr>
        <sz val="10"/>
        <color indexed="8"/>
        <rFont val="Calibri"/>
        <family val="2"/>
      </rPr>
      <t>rgia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v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>col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re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giologia</t>
    </r>
  </si>
  <si>
    <t>Nefrologia</t>
  </si>
  <si>
    <t>Oculistica</t>
  </si>
  <si>
    <t>Otorinolaringoiatria</t>
  </si>
  <si>
    <t>Urologia</t>
  </si>
  <si>
    <t>Dermosifilopatia</t>
  </si>
  <si>
    <t>Endocrinologia</t>
  </si>
  <si>
    <t>Neurologia</t>
  </si>
  <si>
    <t>Oncologia</t>
  </si>
  <si>
    <t>Pneumologia</t>
  </si>
  <si>
    <r>
      <rPr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>ici</t>
    </r>
    <r>
      <rPr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llo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>ort</t>
    </r>
  </si>
  <si>
    <t>Reumatologia</t>
  </si>
  <si>
    <t>2,2</t>
  </si>
  <si>
    <t>2,7</t>
  </si>
  <si>
    <t>1,5</t>
  </si>
  <si>
    <t>1,4</t>
  </si>
  <si>
    <r>
      <rPr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>t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tricia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gi</t>
    </r>
    <r>
      <rPr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cologia</t>
    </r>
  </si>
  <si>
    <t>Gastroenterologia</t>
  </si>
  <si>
    <r>
      <rPr>
        <sz val="10"/>
        <color indexed="8"/>
        <rFont val="Calibri"/>
        <family val="2"/>
      </rPr>
      <t>Poli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Z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</si>
  <si>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>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i</t>
    </r>
    <r>
      <rPr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i</t>
    </r>
    <r>
      <rPr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</si>
  <si>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7,8</t>
  </si>
  <si>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P.</t>
    </r>
    <r>
      <rPr>
        <sz val="10"/>
        <color indexed="8"/>
        <rFont val="Calibri"/>
        <family val="2"/>
      </rPr>
      <t>T</t>
    </r>
    <r>
      <rPr>
        <sz val="10"/>
        <color indexed="8"/>
        <rFont val="Calibri"/>
        <family val="2"/>
      </rPr>
      <t>.A.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tr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</si>
  <si>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TERZO QUADRIMESTRE</t>
  </si>
  <si>
    <t>MAGG.</t>
  </si>
  <si>
    <t>GIUG.</t>
  </si>
  <si>
    <t>LUG.</t>
  </si>
  <si>
    <t>AGOS.</t>
  </si>
  <si>
    <t>SETT.</t>
  </si>
  <si>
    <t>OTT.</t>
  </si>
  <si>
    <t>NOV.</t>
  </si>
  <si>
    <t>DIC.</t>
  </si>
  <si>
    <t>2°</t>
  </si>
  <si>
    <t>2°+3°</t>
  </si>
  <si>
    <t>3°+4°</t>
  </si>
  <si>
    <t>n°
ricoveri</t>
  </si>
  <si>
    <t>n°
interviste</t>
  </si>
  <si>
    <t>arroton
dament o</t>
  </si>
  <si>
    <t>Amb P.T.A. Biondo (PA)</t>
  </si>
  <si>
    <t>Chirurgia vascolare - Angiologia</t>
  </si>
  <si>
    <t>Odontostomatologia - chirurgia maxillofacciale</t>
  </si>
  <si>
    <t>Medicina fisica e riabilitazione</t>
  </si>
  <si>
    <t>Tot. Interviste</t>
  </si>
  <si>
    <t>INTERVISTE PER QUADRIMESTR</t>
  </si>
  <si>
    <t>INTERVISTE PER QUADRIMESTRE</t>
  </si>
  <si>
    <t>nefrologia</t>
  </si>
  <si>
    <t>GEN.</t>
  </si>
  <si>
    <t>FEB.</t>
  </si>
  <si>
    <t>MAR</t>
  </si>
  <si>
    <t>APR.</t>
  </si>
  <si>
    <r>
      <rPr>
        <b/>
        <sz val="10"/>
        <color indexed="8"/>
        <rFont val="Calibri"/>
        <family val="2"/>
      </rPr>
      <t>n°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interviste</t>
    </r>
  </si>
  <si>
    <t>GEN</t>
  </si>
  <si>
    <t>FEB</t>
  </si>
  <si>
    <t>SET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</si>
  <si>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Bisacquino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</si>
  <si>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SETT</t>
  </si>
  <si>
    <t>CONSENSI</t>
  </si>
  <si>
    <t>Numero consensi 2° Quadrimestre per branca</t>
  </si>
  <si>
    <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fisica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riabilitazione</t>
    </r>
  </si>
  <si>
    <t>Numero consensi 3° Quadrimestre per branca</t>
  </si>
  <si>
    <t>Numero   consensi 1° Quadrimestre per branca</t>
  </si>
  <si>
    <t>Numero      consensi       Annuali                per branca</t>
  </si>
  <si>
    <t>AMBULATORIO</t>
  </si>
  <si>
    <t>BRANCA</t>
  </si>
  <si>
    <t>POLIAMBULATORIO</t>
  </si>
  <si>
    <t>Numero   consensi 2° Quadrimestre per branca</t>
  </si>
  <si>
    <t xml:space="preserve">POLIAMBULATORIO </t>
  </si>
  <si>
    <t xml:space="preserve">AMBULATORIO </t>
  </si>
  <si>
    <t>Numero   consensi 3° Quadrimestre per branca</t>
  </si>
  <si>
    <t>Numeo consensi annuali per branca</t>
  </si>
  <si>
    <t>Numero consensi annuali per branca</t>
  </si>
  <si>
    <t xml:space="preserve">BRANCA 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</si>
  <si>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Lercara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Friddi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</si>
  <si>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Odontostomatologia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maxillofacciale</t>
    </r>
  </si>
  <si>
    <r>
      <t>Ortopedia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traumatologia</t>
    </r>
  </si>
  <si>
    <r>
      <t>Ostetricia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ginecologia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</si>
  <si>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Villa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Ginestre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</si>
  <si>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</si>
  <si>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P.T.A.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Petralia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</si>
  <si>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vascolare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Angiologia</t>
    </r>
  </si>
  <si>
    <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sport</t>
    </r>
  </si>
  <si>
    <r>
      <t>arroton
dament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</si>
  <si>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Unita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Valutazione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Alzheimer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</si>
  <si>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Ustica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</si>
  <si>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P.O.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Ingrassia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</si>
  <si>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3</t>
  </si>
  <si>
    <r>
      <rPr>
        <b/>
        <sz val="10"/>
        <color indexed="8"/>
        <rFont val="Calibri"/>
        <family val="2"/>
      </rPr>
      <t>n°
ricoveri</t>
    </r>
  </si>
  <si>
    <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Interviste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</si>
  <si>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Bagheria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</si>
  <si>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Carini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</si>
  <si>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Castelbuono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</si>
  <si>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Cefalù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</si>
  <si>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Bianchi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</si>
  <si>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P.T.A.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Guadagna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</si>
  <si>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Corleone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</si>
  <si>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Lampedusa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</si>
  <si>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Misilmeri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</si>
  <si>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Zen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</si>
  <si>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Centro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</si>
  <si>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P.0.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Civico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Partinico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</si>
  <si>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P.O.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Madonna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DellAlto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</si>
  <si>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Partinico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</si>
  <si>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Cimino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</si>
  <si>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Termini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Imerese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</si>
  <si>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Terrasini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</si>
  <si>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Capaci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</si>
  <si>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Pta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Albanese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</si>
  <si>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TOTALE CONSENSI</t>
  </si>
  <si>
    <t>NUMERO CONSENSI annuali per branca</t>
  </si>
  <si>
    <t>NUMERO CONSENSI  1° Quadrimestre per branca</t>
  </si>
  <si>
    <t>NUMERO   CONSENSI 2° Quadrimestre per branca</t>
  </si>
  <si>
    <t>NUMERO   CONSENSI  3° Quadrimestre per branca</t>
  </si>
  <si>
    <t xml:space="preserve">                    TOTALE CONSENSI</t>
  </si>
  <si>
    <t>PRIMO QUADRIMESTRE - 2020</t>
  </si>
  <si>
    <t>SECONDO QUADRIMESTRE - 2020</t>
  </si>
  <si>
    <t>TERZO QUADRIMESTRE - 2020</t>
  </si>
  <si>
    <t>PRIMO QUADRIMESTRE 2020</t>
  </si>
  <si>
    <t>SECONDO QUADRIMESTRE 2020</t>
  </si>
  <si>
    <t>TERZO QUADRIMESTRE2020</t>
  </si>
  <si>
    <t>TERZO QUADRIMESTRE 2020</t>
  </si>
  <si>
    <t>SECONDO QUADRIMESTRE- 2020</t>
  </si>
  <si>
    <t>TERZO QUADRIMESTRE- 2020</t>
  </si>
  <si>
    <t>SECONDO QUADRIMESTRE -  2020</t>
  </si>
  <si>
    <t>PRIMO QUADRIMESTRE -- 2020</t>
  </si>
  <si>
    <t>Amb.P.T.A.Biondo (PA)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</si>
</sst>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"/>
    <numFmt numFmtId="167" formatCode="0.000000"/>
    <numFmt numFmtId="168" formatCode="0.0000000"/>
    <numFmt numFmtId="169" formatCode="0.00000"/>
    <numFmt numFmtId="170" formatCode="0.0000"/>
    <numFmt numFmtId="171" formatCode="0.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1" fillId="0" borderId="0">
      <alignment/>
      <protection/>
    </xf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1" fillId="0" borderId="10" xfId="46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11" fillId="0" borderId="12" xfId="46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1" fillId="0" borderId="0" xfId="46" applyBorder="1" applyAlignment="1">
      <alignment horizontal="center"/>
      <protection/>
    </xf>
    <xf numFmtId="0" fontId="11" fillId="0" borderId="11" xfId="46" applyBorder="1" applyAlignment="1">
      <alignment horizontal="center"/>
      <protection/>
    </xf>
    <xf numFmtId="0" fontId="4" fillId="0" borderId="0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/>
    </xf>
    <xf numFmtId="0" fontId="9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1" fillId="0" borderId="11" xfId="46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left" vertical="top"/>
    </xf>
    <xf numFmtId="0" fontId="11" fillId="0" borderId="12" xfId="46" applyBorder="1" applyAlignment="1">
      <alignment/>
      <protection/>
    </xf>
    <xf numFmtId="0" fontId="2" fillId="0" borderId="11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left" vertical="top"/>
    </xf>
    <xf numFmtId="0" fontId="0" fillId="0" borderId="19" xfId="0" applyBorder="1" applyAlignment="1">
      <alignment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11" fillId="0" borderId="20" xfId="46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12" fillId="0" borderId="11" xfId="46" applyFont="1" applyBorder="1" applyAlignment="1">
      <alignment horizontal="center"/>
      <protection/>
    </xf>
    <xf numFmtId="0" fontId="49" fillId="0" borderId="11" xfId="0" applyFont="1" applyBorder="1" applyAlignment="1">
      <alignment/>
    </xf>
    <xf numFmtId="0" fontId="12" fillId="0" borderId="11" xfId="46" applyFont="1" applyBorder="1">
      <alignment/>
      <protection/>
    </xf>
    <xf numFmtId="0" fontId="12" fillId="0" borderId="11" xfId="46" applyFont="1" applyFill="1" applyBorder="1" applyAlignment="1">
      <alignment horizontal="center"/>
      <protection/>
    </xf>
    <xf numFmtId="0" fontId="49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left" vertical="top"/>
    </xf>
    <xf numFmtId="0" fontId="49" fillId="0" borderId="11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1" fontId="49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left" vertical="top"/>
    </xf>
    <xf numFmtId="0" fontId="48" fillId="0" borderId="11" xfId="0" applyFont="1" applyBorder="1" applyAlignment="1">
      <alignment horizontal="right" vertical="top"/>
    </xf>
    <xf numFmtId="0" fontId="48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49" fillId="0" borderId="14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/>
    </xf>
    <xf numFmtId="0" fontId="49" fillId="0" borderId="16" xfId="0" applyFont="1" applyBorder="1" applyAlignment="1">
      <alignment/>
    </xf>
    <xf numFmtId="0" fontId="12" fillId="0" borderId="11" xfId="46" applyFont="1" applyBorder="1" applyAlignment="1">
      <alignment horizontal="center" wrapText="1"/>
      <protection/>
    </xf>
    <xf numFmtId="0" fontId="2" fillId="0" borderId="11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9" fillId="0" borderId="11" xfId="0" applyFont="1" applyFill="1" applyBorder="1" applyAlignment="1">
      <alignment/>
    </xf>
    <xf numFmtId="0" fontId="11" fillId="0" borderId="25" xfId="46" applyFill="1" applyBorder="1" applyAlignment="1">
      <alignment horizontal="center" wrapText="1"/>
      <protection/>
    </xf>
    <xf numFmtId="0" fontId="11" fillId="0" borderId="0" xfId="46" applyBorder="1" applyAlignment="1">
      <alignment/>
      <protection/>
    </xf>
    <xf numFmtId="0" fontId="11" fillId="0" borderId="0" xfId="46" applyBorder="1" applyAlignment="1">
      <alignment horizontal="center" wrapText="1"/>
      <protection/>
    </xf>
    <xf numFmtId="0" fontId="49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12" fillId="0" borderId="11" xfId="46" applyFont="1" applyBorder="1" applyAlignment="1">
      <alignment wrapText="1"/>
      <protection/>
    </xf>
    <xf numFmtId="0" fontId="12" fillId="0" borderId="13" xfId="46" applyFont="1" applyFill="1" applyBorder="1" applyAlignment="1">
      <alignment horizontal="center"/>
      <protection/>
    </xf>
    <xf numFmtId="0" fontId="14" fillId="0" borderId="11" xfId="46" applyFont="1" applyBorder="1" applyAlignment="1">
      <alignment wrapText="1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left" vertical="top"/>
    </xf>
    <xf numFmtId="0" fontId="50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/>
    </xf>
    <xf numFmtId="0" fontId="50" fillId="0" borderId="11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2" fillId="0" borderId="11" xfId="46" applyFont="1" applyBorder="1" applyAlignment="1">
      <alignment horizontal="center"/>
      <protection/>
    </xf>
    <xf numFmtId="0" fontId="48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2" fillId="0" borderId="26" xfId="46" applyFont="1" applyBorder="1" applyAlignment="1">
      <alignment horizontal="center"/>
      <protection/>
    </xf>
    <xf numFmtId="0" fontId="12" fillId="0" borderId="27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0" fontId="12" fillId="0" borderId="15" xfId="46" applyFont="1" applyBorder="1" applyAlignment="1">
      <alignment horizontal="center"/>
      <protection/>
    </xf>
    <xf numFmtId="0" fontId="12" fillId="0" borderId="11" xfId="46" applyFont="1" applyBorder="1" applyAlignment="1">
      <alignment horizontal="left" vertical="top" wrapText="1"/>
      <protection/>
    </xf>
    <xf numFmtId="0" fontId="14" fillId="0" borderId="11" xfId="46" applyFont="1" applyBorder="1" applyAlignment="1">
      <alignment horizontal="center" wrapText="1"/>
      <protection/>
    </xf>
    <xf numFmtId="0" fontId="2" fillId="0" borderId="28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5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g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0.28125" style="0" customWidth="1"/>
    <col min="2" max="2" width="25.57421875" style="0" customWidth="1"/>
    <col min="3" max="3" width="6.7109375" style="0" hidden="1" customWidth="1"/>
    <col min="4" max="4" width="8.57421875" style="0" hidden="1" customWidth="1"/>
    <col min="5" max="5" width="0" style="0" hidden="1" customWidth="1"/>
    <col min="6" max="6" width="12.28125" style="0" hidden="1" customWidth="1"/>
    <col min="7" max="7" width="9.574218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5" max="15" width="6.8515625" style="0" customWidth="1"/>
    <col min="16" max="16" width="12.00390625" style="0" customWidth="1"/>
    <col min="21" max="21" width="12.57421875" style="0" customWidth="1"/>
    <col min="26" max="26" width="13.140625" style="0" customWidth="1"/>
  </cols>
  <sheetData>
    <row r="1" spans="1:26" ht="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51">
      <c r="A2" s="40"/>
      <c r="B2" s="40"/>
      <c r="C2" s="14"/>
      <c r="D2" s="14"/>
      <c r="E2" s="14"/>
      <c r="F2" s="40"/>
      <c r="G2" s="14" t="s">
        <v>62</v>
      </c>
      <c r="H2" s="27" t="s">
        <v>87</v>
      </c>
      <c r="I2" s="28" t="s">
        <v>51</v>
      </c>
      <c r="J2" s="29" t="s">
        <v>82</v>
      </c>
      <c r="K2" s="30" t="s">
        <v>45</v>
      </c>
      <c r="L2" s="89" t="s">
        <v>114</v>
      </c>
      <c r="M2" s="89"/>
      <c r="N2" s="89"/>
      <c r="O2" s="89"/>
      <c r="P2" s="14" t="s">
        <v>61</v>
      </c>
      <c r="Q2" s="89" t="s">
        <v>123</v>
      </c>
      <c r="R2" s="89"/>
      <c r="S2" s="89"/>
      <c r="T2" s="89"/>
      <c r="U2" s="14" t="s">
        <v>58</v>
      </c>
      <c r="V2" s="89" t="s">
        <v>116</v>
      </c>
      <c r="W2" s="89"/>
      <c r="X2" s="89"/>
      <c r="Y2" s="89"/>
      <c r="Z2" s="14" t="s">
        <v>60</v>
      </c>
    </row>
    <row r="3" spans="1:26" ht="38.25">
      <c r="A3" s="31" t="s">
        <v>63</v>
      </c>
      <c r="B3" s="14" t="s">
        <v>64</v>
      </c>
      <c r="C3" s="14" t="s">
        <v>36</v>
      </c>
      <c r="D3" s="14" t="s">
        <v>37</v>
      </c>
      <c r="E3" s="29" t="s">
        <v>82</v>
      </c>
      <c r="F3" s="32" t="s">
        <v>44</v>
      </c>
      <c r="G3" s="28"/>
      <c r="H3" s="27"/>
      <c r="I3" s="28"/>
      <c r="J3" s="29"/>
      <c r="K3" s="40"/>
      <c r="L3" s="40" t="s">
        <v>47</v>
      </c>
      <c r="M3" s="40" t="s">
        <v>48</v>
      </c>
      <c r="N3" s="40" t="s">
        <v>49</v>
      </c>
      <c r="O3" s="40" t="s">
        <v>50</v>
      </c>
      <c r="P3" s="40"/>
      <c r="Q3" s="39" t="s">
        <v>25</v>
      </c>
      <c r="R3" s="41" t="s">
        <v>26</v>
      </c>
      <c r="S3" s="42" t="s">
        <v>27</v>
      </c>
      <c r="T3" s="42" t="s">
        <v>28</v>
      </c>
      <c r="U3" s="42"/>
      <c r="V3" s="39" t="s">
        <v>29</v>
      </c>
      <c r="W3" s="41" t="s">
        <v>30</v>
      </c>
      <c r="X3" s="42" t="s">
        <v>31</v>
      </c>
      <c r="Y3" s="42" t="s">
        <v>32</v>
      </c>
      <c r="Z3" s="42"/>
    </row>
    <row r="4" spans="1:26" ht="15" hidden="1">
      <c r="A4" s="31" t="s">
        <v>55</v>
      </c>
      <c r="B4" s="31" t="s">
        <v>0</v>
      </c>
      <c r="C4" s="31">
        <v>431</v>
      </c>
      <c r="D4" s="54" t="s">
        <v>14</v>
      </c>
      <c r="E4" s="54">
        <v>3</v>
      </c>
      <c r="F4" s="55">
        <f>E4/3</f>
        <v>1</v>
      </c>
      <c r="G4" s="28">
        <v>3</v>
      </c>
      <c r="H4" s="27"/>
      <c r="I4" s="28"/>
      <c r="J4" s="29"/>
      <c r="K4" s="40"/>
      <c r="L4" s="40">
        <v>0</v>
      </c>
      <c r="M4" s="40">
        <v>1</v>
      </c>
      <c r="N4" s="40">
        <v>0</v>
      </c>
      <c r="O4" s="40">
        <v>0</v>
      </c>
      <c r="P4" s="40">
        <v>1</v>
      </c>
      <c r="Q4" s="40">
        <v>0</v>
      </c>
      <c r="R4" s="40">
        <v>1</v>
      </c>
      <c r="S4" s="40">
        <v>0</v>
      </c>
      <c r="T4" s="40">
        <v>0</v>
      </c>
      <c r="U4" s="40">
        <v>1</v>
      </c>
      <c r="V4" s="40">
        <v>0</v>
      </c>
      <c r="W4" s="40">
        <v>1</v>
      </c>
      <c r="X4" s="40">
        <v>0</v>
      </c>
      <c r="Y4" s="40">
        <v>0</v>
      </c>
      <c r="Z4" s="40">
        <v>1</v>
      </c>
    </row>
    <row r="5" spans="1:26" ht="15" hidden="1">
      <c r="A5" s="31" t="s">
        <v>55</v>
      </c>
      <c r="B5" s="31" t="s">
        <v>59</v>
      </c>
      <c r="C5" s="31">
        <v>538</v>
      </c>
      <c r="D5" s="54" t="s">
        <v>15</v>
      </c>
      <c r="E5" s="54">
        <v>3</v>
      </c>
      <c r="F5" s="55">
        <f>E5/3</f>
        <v>1</v>
      </c>
      <c r="G5" s="56">
        <v>3</v>
      </c>
      <c r="H5" s="56"/>
      <c r="I5" s="57"/>
      <c r="J5" s="58"/>
      <c r="K5" s="40"/>
      <c r="L5" s="40">
        <v>0</v>
      </c>
      <c r="M5" s="40">
        <v>0</v>
      </c>
      <c r="N5" s="40">
        <v>0</v>
      </c>
      <c r="O5" s="40">
        <v>1</v>
      </c>
      <c r="P5" s="40">
        <v>1</v>
      </c>
      <c r="Q5" s="40">
        <v>0</v>
      </c>
      <c r="R5" s="40">
        <v>0</v>
      </c>
      <c r="S5" s="40">
        <v>0</v>
      </c>
      <c r="T5" s="40">
        <v>1</v>
      </c>
      <c r="U5" s="40">
        <v>1</v>
      </c>
      <c r="V5" s="40">
        <v>0</v>
      </c>
      <c r="W5" s="40">
        <v>0</v>
      </c>
      <c r="X5" s="40">
        <v>0</v>
      </c>
      <c r="Y5" s="40">
        <v>1</v>
      </c>
      <c r="Z5" s="40">
        <v>1</v>
      </c>
    </row>
    <row r="6" spans="1:26" ht="15" hidden="1">
      <c r="A6" s="31" t="s">
        <v>55</v>
      </c>
      <c r="B6" s="31" t="s">
        <v>7</v>
      </c>
      <c r="C6" s="31">
        <v>292</v>
      </c>
      <c r="D6" s="54" t="s">
        <v>16</v>
      </c>
      <c r="E6" s="91" t="s">
        <v>86</v>
      </c>
      <c r="F6" s="55">
        <f>D6/3</f>
        <v>0.5</v>
      </c>
      <c r="G6" s="56">
        <v>3</v>
      </c>
      <c r="H6" s="56"/>
      <c r="I6" s="57"/>
      <c r="J6" s="90"/>
      <c r="K6" s="40"/>
      <c r="L6" s="40">
        <v>0</v>
      </c>
      <c r="M6" s="40">
        <v>1</v>
      </c>
      <c r="N6" s="40">
        <v>0</v>
      </c>
      <c r="O6" s="40">
        <v>0</v>
      </c>
      <c r="P6" s="40">
        <v>1</v>
      </c>
      <c r="Q6" s="40">
        <v>0</v>
      </c>
      <c r="R6" s="40">
        <v>0</v>
      </c>
      <c r="S6" s="40">
        <v>1</v>
      </c>
      <c r="T6" s="40">
        <v>0</v>
      </c>
      <c r="U6" s="40">
        <v>1</v>
      </c>
      <c r="V6" s="40">
        <v>1</v>
      </c>
      <c r="W6" s="40">
        <v>0</v>
      </c>
      <c r="X6" s="40">
        <v>0</v>
      </c>
      <c r="Y6" s="40">
        <v>0</v>
      </c>
      <c r="Z6" s="40">
        <v>1</v>
      </c>
    </row>
    <row r="7" spans="1:26" ht="15" hidden="1">
      <c r="A7" s="31" t="s">
        <v>55</v>
      </c>
      <c r="B7" s="31" t="s">
        <v>9</v>
      </c>
      <c r="C7" s="31">
        <v>288</v>
      </c>
      <c r="D7" s="54" t="s">
        <v>17</v>
      </c>
      <c r="E7" s="91" t="s">
        <v>86</v>
      </c>
      <c r="F7" s="55">
        <f>D7/3</f>
        <v>0.4666666666666666</v>
      </c>
      <c r="G7" s="56">
        <v>3</v>
      </c>
      <c r="H7" s="56"/>
      <c r="I7" s="57"/>
      <c r="J7" s="90"/>
      <c r="K7" s="40"/>
      <c r="L7" s="40">
        <v>0</v>
      </c>
      <c r="M7" s="40">
        <v>0</v>
      </c>
      <c r="N7" s="40">
        <v>1</v>
      </c>
      <c r="O7" s="40">
        <v>0</v>
      </c>
      <c r="P7" s="40">
        <v>1</v>
      </c>
      <c r="Q7" s="40">
        <v>0</v>
      </c>
      <c r="R7" s="40">
        <v>0</v>
      </c>
      <c r="S7" s="40">
        <v>1</v>
      </c>
      <c r="T7" s="40">
        <v>0</v>
      </c>
      <c r="U7" s="40">
        <v>1</v>
      </c>
      <c r="V7" s="40">
        <v>0</v>
      </c>
      <c r="W7" s="40">
        <v>0</v>
      </c>
      <c r="X7" s="40">
        <v>1</v>
      </c>
      <c r="Y7" s="40">
        <v>0</v>
      </c>
      <c r="Z7" s="40">
        <v>1</v>
      </c>
    </row>
    <row r="8" spans="1:26" ht="15.75" customHeight="1" hidden="1">
      <c r="A8" s="48"/>
      <c r="B8" s="48"/>
      <c r="C8" s="88" t="s">
        <v>88</v>
      </c>
      <c r="D8" s="88"/>
      <c r="E8" s="34">
        <v>13</v>
      </c>
      <c r="F8" s="55">
        <f>SUM(F4:F7)</f>
        <v>2.966666666666667</v>
      </c>
      <c r="G8" s="56">
        <f>SUM(G4:G7)</f>
        <v>12</v>
      </c>
      <c r="H8" s="56"/>
      <c r="I8" s="57"/>
      <c r="J8" s="28"/>
      <c r="K8" s="40"/>
      <c r="L8" s="40">
        <f aca="true" t="shared" si="0" ref="L8:Z8">SUM(L4:L7)</f>
        <v>0</v>
      </c>
      <c r="M8" s="40">
        <f t="shared" si="0"/>
        <v>2</v>
      </c>
      <c r="N8" s="40">
        <f t="shared" si="0"/>
        <v>1</v>
      </c>
      <c r="O8" s="40">
        <f t="shared" si="0"/>
        <v>1</v>
      </c>
      <c r="P8" s="40">
        <f t="shared" si="0"/>
        <v>4</v>
      </c>
      <c r="Q8" s="40">
        <f t="shared" si="0"/>
        <v>0</v>
      </c>
      <c r="R8" s="40">
        <f t="shared" si="0"/>
        <v>1</v>
      </c>
      <c r="S8" s="40">
        <f t="shared" si="0"/>
        <v>2</v>
      </c>
      <c r="T8" s="40">
        <f t="shared" si="0"/>
        <v>1</v>
      </c>
      <c r="U8" s="40">
        <f t="shared" si="0"/>
        <v>4</v>
      </c>
      <c r="V8" s="40">
        <f t="shared" si="0"/>
        <v>1</v>
      </c>
      <c r="W8" s="40">
        <f t="shared" si="0"/>
        <v>1</v>
      </c>
      <c r="X8" s="40">
        <f t="shared" si="0"/>
        <v>1</v>
      </c>
      <c r="Y8" s="40">
        <f t="shared" si="0"/>
        <v>1</v>
      </c>
      <c r="Z8" s="40">
        <f t="shared" si="0"/>
        <v>4</v>
      </c>
    </row>
    <row r="9" spans="1:26" ht="15.75">
      <c r="A9" s="31" t="s">
        <v>55</v>
      </c>
      <c r="B9" s="31" t="s">
        <v>0</v>
      </c>
      <c r="C9" s="31">
        <v>431</v>
      </c>
      <c r="D9" s="54" t="s">
        <v>14</v>
      </c>
      <c r="E9" s="54">
        <v>3</v>
      </c>
      <c r="F9" s="55">
        <f>E9/3</f>
        <v>1</v>
      </c>
      <c r="G9" s="79">
        <f>G4*3</f>
        <v>9</v>
      </c>
      <c r="H9" s="80"/>
      <c r="I9" s="79"/>
      <c r="J9" s="81"/>
      <c r="K9" s="82"/>
      <c r="L9" s="79">
        <f aca="true" t="shared" si="1" ref="L9:Z9">L4*3</f>
        <v>0</v>
      </c>
      <c r="M9" s="79">
        <f t="shared" si="1"/>
        <v>3</v>
      </c>
      <c r="N9" s="79">
        <f t="shared" si="1"/>
        <v>0</v>
      </c>
      <c r="O9" s="79">
        <f t="shared" si="1"/>
        <v>0</v>
      </c>
      <c r="P9" s="79">
        <f t="shared" si="1"/>
        <v>3</v>
      </c>
      <c r="Q9" s="86">
        <f>Q4*3</f>
        <v>0</v>
      </c>
      <c r="R9" s="86">
        <f>R4*3</f>
        <v>3</v>
      </c>
      <c r="S9" s="86">
        <f>S4*3</f>
        <v>0</v>
      </c>
      <c r="T9" s="86">
        <f>T4*3</f>
        <v>0</v>
      </c>
      <c r="U9" s="79">
        <f t="shared" si="1"/>
        <v>3</v>
      </c>
      <c r="V9" s="86">
        <f>V4*3</f>
        <v>0</v>
      </c>
      <c r="W9" s="86">
        <f>W4*3</f>
        <v>3</v>
      </c>
      <c r="X9" s="86">
        <f>X4*3</f>
        <v>0</v>
      </c>
      <c r="Y9" s="86">
        <f>Y4*3</f>
        <v>0</v>
      </c>
      <c r="Z9" s="79">
        <f t="shared" si="1"/>
        <v>3</v>
      </c>
    </row>
    <row r="10" spans="1:26" ht="15.75">
      <c r="A10" s="31" t="s">
        <v>55</v>
      </c>
      <c r="B10" s="31" t="s">
        <v>9</v>
      </c>
      <c r="C10" s="31">
        <v>288</v>
      </c>
      <c r="D10" s="54" t="s">
        <v>17</v>
      </c>
      <c r="E10" s="14" t="s">
        <v>86</v>
      </c>
      <c r="F10" s="55">
        <f>D10/3</f>
        <v>0.4666666666666666</v>
      </c>
      <c r="G10" s="79">
        <f>G7*3</f>
        <v>9</v>
      </c>
      <c r="H10" s="83"/>
      <c r="I10" s="84"/>
      <c r="J10" s="86"/>
      <c r="K10" s="82"/>
      <c r="L10" s="79">
        <f aca="true" t="shared" si="2" ref="L10:Z10">L7*3</f>
        <v>0</v>
      </c>
      <c r="M10" s="79">
        <f t="shared" si="2"/>
        <v>0</v>
      </c>
      <c r="N10" s="79">
        <f t="shared" si="2"/>
        <v>3</v>
      </c>
      <c r="O10" s="79">
        <f t="shared" si="2"/>
        <v>0</v>
      </c>
      <c r="P10" s="79">
        <f t="shared" si="2"/>
        <v>3</v>
      </c>
      <c r="Q10" s="86">
        <f>Q7*3</f>
        <v>0</v>
      </c>
      <c r="R10" s="86">
        <f>R7*3</f>
        <v>0</v>
      </c>
      <c r="S10" s="86">
        <f>S7*3</f>
        <v>3</v>
      </c>
      <c r="T10" s="86">
        <f>T7*3</f>
        <v>0</v>
      </c>
      <c r="U10" s="79">
        <f t="shared" si="2"/>
        <v>3</v>
      </c>
      <c r="V10" s="86">
        <f>V7*3</f>
        <v>0</v>
      </c>
      <c r="W10" s="86">
        <f>W7*3</f>
        <v>0</v>
      </c>
      <c r="X10" s="86">
        <f>X7*3</f>
        <v>3</v>
      </c>
      <c r="Y10" s="86">
        <f>Y7*3</f>
        <v>0</v>
      </c>
      <c r="Z10" s="79">
        <f t="shared" si="2"/>
        <v>3</v>
      </c>
    </row>
    <row r="11" spans="1:26" ht="15.75">
      <c r="A11" s="48"/>
      <c r="B11" s="48" t="s">
        <v>108</v>
      </c>
      <c r="C11" s="88" t="s">
        <v>88</v>
      </c>
      <c r="D11" s="88"/>
      <c r="E11" s="34">
        <v>13</v>
      </c>
      <c r="F11" s="55">
        <f>SUM(F9:F10)</f>
        <v>1.4666666666666666</v>
      </c>
      <c r="G11" s="79">
        <v>18</v>
      </c>
      <c r="H11" s="83"/>
      <c r="I11" s="84"/>
      <c r="J11" s="79"/>
      <c r="K11" s="82"/>
      <c r="L11" s="79">
        <f>L8*3</f>
        <v>0</v>
      </c>
      <c r="M11" s="79">
        <v>3</v>
      </c>
      <c r="N11" s="79">
        <f>N8*3</f>
        <v>3</v>
      </c>
      <c r="O11" s="79">
        <v>0</v>
      </c>
      <c r="P11" s="79">
        <v>6</v>
      </c>
      <c r="Q11" s="86">
        <f>Q8*3</f>
        <v>0</v>
      </c>
      <c r="R11" s="86">
        <f>R8*3</f>
        <v>3</v>
      </c>
      <c r="S11" s="86">
        <v>3</v>
      </c>
      <c r="T11" s="86">
        <v>0</v>
      </c>
      <c r="U11" s="79">
        <v>6</v>
      </c>
      <c r="V11" s="86">
        <v>0</v>
      </c>
      <c r="W11" s="86">
        <f>W8*3</f>
        <v>3</v>
      </c>
      <c r="X11" s="86">
        <f>X8*3</f>
        <v>3</v>
      </c>
      <c r="Y11" s="86">
        <v>0</v>
      </c>
      <c r="Z11" s="79">
        <v>6</v>
      </c>
    </row>
  </sheetData>
  <sheetProtection/>
  <mergeCells count="7">
    <mergeCell ref="C11:D11"/>
    <mergeCell ref="V2:Y2"/>
    <mergeCell ref="J6:J7"/>
    <mergeCell ref="C8:D8"/>
    <mergeCell ref="L2:O2"/>
    <mergeCell ref="E6:E7"/>
    <mergeCell ref="Q2:T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2">
      <selection activeCell="A38" sqref="A38"/>
    </sheetView>
  </sheetViews>
  <sheetFormatPr defaultColWidth="9.140625" defaultRowHeight="15"/>
  <cols>
    <col min="1" max="1" width="19.28125" style="0" customWidth="1"/>
    <col min="2" max="2" width="38.140625" style="0" customWidth="1"/>
    <col min="3" max="3" width="10.28125" style="0" customWidth="1"/>
    <col min="4" max="4" width="7.57421875" style="0" customWidth="1"/>
    <col min="5" max="5" width="7.7109375" style="0" customWidth="1"/>
    <col min="6" max="6" width="7.140625" style="0" customWidth="1"/>
    <col min="7" max="7" width="6.57421875" style="0" customWidth="1"/>
    <col min="8" max="8" width="13.140625" style="0" customWidth="1"/>
    <col min="9" max="9" width="8.00390625" style="0" customWidth="1"/>
    <col min="10" max="10" width="7.421875" style="0" customWidth="1"/>
    <col min="11" max="11" width="6.57421875" style="0" customWidth="1"/>
    <col min="12" max="12" width="8.28125" style="0" customWidth="1"/>
    <col min="13" max="13" width="14.28125" style="0" customWidth="1"/>
    <col min="14" max="14" width="8.57421875" style="0" customWidth="1"/>
    <col min="15" max="15" width="7.140625" style="0" customWidth="1"/>
    <col min="16" max="16" width="8.140625" style="0" customWidth="1"/>
    <col min="17" max="17" width="7.57421875" style="0" customWidth="1"/>
    <col min="18" max="18" width="13.7109375" style="0" customWidth="1"/>
    <col min="19" max="19" width="1.57421875" style="0" hidden="1" customWidth="1"/>
  </cols>
  <sheetData>
    <row r="1" spans="1:19" ht="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51.75">
      <c r="A2" s="40"/>
      <c r="B2" s="40"/>
      <c r="C2" s="14" t="s">
        <v>70</v>
      </c>
      <c r="D2" s="89" t="s">
        <v>114</v>
      </c>
      <c r="E2" s="89"/>
      <c r="F2" s="89"/>
      <c r="G2" s="89"/>
      <c r="H2" s="14" t="s">
        <v>61</v>
      </c>
      <c r="I2" s="89" t="s">
        <v>115</v>
      </c>
      <c r="J2" s="89"/>
      <c r="K2" s="89"/>
      <c r="L2" s="89"/>
      <c r="M2" s="14" t="s">
        <v>66</v>
      </c>
      <c r="N2" s="89" t="s">
        <v>116</v>
      </c>
      <c r="O2" s="89"/>
      <c r="P2" s="89"/>
      <c r="Q2" s="89"/>
      <c r="R2" s="98" t="s">
        <v>69</v>
      </c>
      <c r="S2" s="98"/>
    </row>
    <row r="3" spans="1:19" ht="64.5">
      <c r="A3" s="14" t="s">
        <v>67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65" t="s">
        <v>34</v>
      </c>
    </row>
    <row r="4" spans="1:19" ht="12" customHeight="1" hidden="1">
      <c r="A4" s="31" t="s">
        <v>97</v>
      </c>
      <c r="B4" s="31" t="s">
        <v>0</v>
      </c>
      <c r="C4" s="31">
        <v>15</v>
      </c>
      <c r="D4" s="40">
        <v>1</v>
      </c>
      <c r="E4" s="40">
        <v>1</v>
      </c>
      <c r="F4" s="40">
        <v>2</v>
      </c>
      <c r="G4" s="40">
        <v>1</v>
      </c>
      <c r="H4" s="40">
        <v>5</v>
      </c>
      <c r="I4" s="40">
        <v>1</v>
      </c>
      <c r="J4" s="40">
        <v>1</v>
      </c>
      <c r="K4" s="40">
        <v>2</v>
      </c>
      <c r="L4" s="40">
        <v>1</v>
      </c>
      <c r="M4" s="40">
        <v>5</v>
      </c>
      <c r="N4" s="40">
        <v>1</v>
      </c>
      <c r="O4" s="40">
        <v>1</v>
      </c>
      <c r="P4" s="40">
        <v>2</v>
      </c>
      <c r="Q4" s="40">
        <v>1</v>
      </c>
      <c r="R4" s="40">
        <v>5</v>
      </c>
      <c r="S4" s="40">
        <f>L4+Q4</f>
        <v>2</v>
      </c>
    </row>
    <row r="5" spans="1:19" ht="12" customHeight="1" hidden="1">
      <c r="A5" s="31" t="s">
        <v>97</v>
      </c>
      <c r="B5" s="31" t="s">
        <v>78</v>
      </c>
      <c r="C5" s="31">
        <v>9</v>
      </c>
      <c r="D5" s="40">
        <v>1</v>
      </c>
      <c r="E5" s="40">
        <v>1</v>
      </c>
      <c r="F5" s="40">
        <v>1</v>
      </c>
      <c r="G5" s="40">
        <v>0</v>
      </c>
      <c r="H5" s="40">
        <v>3</v>
      </c>
      <c r="I5" s="40">
        <v>0</v>
      </c>
      <c r="J5" s="40">
        <v>1</v>
      </c>
      <c r="K5" s="40">
        <v>1</v>
      </c>
      <c r="L5" s="40">
        <v>1</v>
      </c>
      <c r="M5" s="40">
        <v>3</v>
      </c>
      <c r="N5" s="40">
        <v>0</v>
      </c>
      <c r="O5" s="40">
        <v>1</v>
      </c>
      <c r="P5" s="40">
        <v>1</v>
      </c>
      <c r="Q5" s="40">
        <v>1</v>
      </c>
      <c r="R5" s="40">
        <v>3</v>
      </c>
      <c r="S5" s="40"/>
    </row>
    <row r="6" spans="1:19" ht="12" customHeight="1" hidden="1">
      <c r="A6" s="31" t="s">
        <v>97</v>
      </c>
      <c r="B6" s="31" t="s">
        <v>3</v>
      </c>
      <c r="C6" s="31">
        <v>3</v>
      </c>
      <c r="D6" s="40">
        <v>0</v>
      </c>
      <c r="E6" s="40">
        <v>1</v>
      </c>
      <c r="F6" s="40">
        <v>0</v>
      </c>
      <c r="G6" s="40">
        <v>0</v>
      </c>
      <c r="H6" s="40">
        <v>1</v>
      </c>
      <c r="I6" s="40">
        <v>0</v>
      </c>
      <c r="J6" s="40">
        <v>1</v>
      </c>
      <c r="K6" s="40">
        <v>0</v>
      </c>
      <c r="L6" s="40">
        <v>0</v>
      </c>
      <c r="M6" s="40">
        <v>1</v>
      </c>
      <c r="N6" s="40">
        <v>0</v>
      </c>
      <c r="O6" s="40">
        <v>1</v>
      </c>
      <c r="P6" s="40">
        <v>0</v>
      </c>
      <c r="Q6" s="40">
        <v>0</v>
      </c>
      <c r="R6" s="40">
        <v>1</v>
      </c>
      <c r="S6" s="40"/>
    </row>
    <row r="7" spans="1:19" ht="12" customHeight="1" hidden="1">
      <c r="A7" s="31" t="s">
        <v>97</v>
      </c>
      <c r="B7" s="31" t="s">
        <v>4</v>
      </c>
      <c r="C7" s="31">
        <v>9</v>
      </c>
      <c r="D7" s="40">
        <v>1</v>
      </c>
      <c r="E7" s="40">
        <v>1</v>
      </c>
      <c r="F7" s="40">
        <v>1</v>
      </c>
      <c r="G7" s="40">
        <v>0</v>
      </c>
      <c r="H7" s="40">
        <v>3</v>
      </c>
      <c r="I7" s="40">
        <v>1</v>
      </c>
      <c r="J7" s="40">
        <v>1</v>
      </c>
      <c r="K7" s="40">
        <v>1</v>
      </c>
      <c r="L7" s="40">
        <v>0</v>
      </c>
      <c r="M7" s="40">
        <v>3</v>
      </c>
      <c r="N7" s="40">
        <v>1</v>
      </c>
      <c r="O7" s="40">
        <v>1</v>
      </c>
      <c r="P7" s="40">
        <v>1</v>
      </c>
      <c r="Q7" s="40">
        <v>0</v>
      </c>
      <c r="R7" s="40">
        <v>3</v>
      </c>
      <c r="S7" s="40"/>
    </row>
    <row r="8" spans="1:19" ht="12" customHeight="1" hidden="1">
      <c r="A8" s="31" t="s">
        <v>97</v>
      </c>
      <c r="B8" s="31" t="s">
        <v>74</v>
      </c>
      <c r="C8" s="31">
        <v>6</v>
      </c>
      <c r="D8" s="40">
        <v>0</v>
      </c>
      <c r="E8" s="40">
        <v>1</v>
      </c>
      <c r="F8" s="40">
        <v>1</v>
      </c>
      <c r="G8" s="40">
        <v>0</v>
      </c>
      <c r="H8" s="40">
        <v>2</v>
      </c>
      <c r="I8" s="40">
        <v>0</v>
      </c>
      <c r="J8" s="40">
        <v>1</v>
      </c>
      <c r="K8" s="40">
        <v>1</v>
      </c>
      <c r="L8" s="40">
        <v>0</v>
      </c>
      <c r="M8" s="40">
        <v>2</v>
      </c>
      <c r="N8" s="40">
        <v>0</v>
      </c>
      <c r="O8" s="40">
        <v>1</v>
      </c>
      <c r="P8" s="40">
        <v>1</v>
      </c>
      <c r="Q8" s="40">
        <v>0</v>
      </c>
      <c r="R8" s="40">
        <v>2</v>
      </c>
      <c r="S8" s="40"/>
    </row>
    <row r="9" spans="1:19" ht="12" customHeight="1" hidden="1">
      <c r="A9" s="31" t="s">
        <v>97</v>
      </c>
      <c r="B9" s="31" t="s">
        <v>5</v>
      </c>
      <c r="C9" s="31">
        <v>9</v>
      </c>
      <c r="D9" s="40">
        <v>0</v>
      </c>
      <c r="E9" s="40">
        <v>1</v>
      </c>
      <c r="F9" s="40">
        <v>1</v>
      </c>
      <c r="G9" s="40">
        <v>1</v>
      </c>
      <c r="H9" s="40">
        <v>3</v>
      </c>
      <c r="I9" s="40">
        <v>0</v>
      </c>
      <c r="J9" s="40">
        <v>1</v>
      </c>
      <c r="K9" s="40">
        <v>1</v>
      </c>
      <c r="L9" s="40">
        <v>1</v>
      </c>
      <c r="M9" s="40">
        <v>3</v>
      </c>
      <c r="N9" s="40">
        <v>0</v>
      </c>
      <c r="O9" s="40">
        <v>1</v>
      </c>
      <c r="P9" s="40">
        <v>1</v>
      </c>
      <c r="Q9" s="40">
        <v>1</v>
      </c>
      <c r="R9" s="40">
        <v>3</v>
      </c>
      <c r="S9" s="40"/>
    </row>
    <row r="10" spans="1:19" ht="12" customHeight="1" hidden="1">
      <c r="A10" s="31" t="s">
        <v>97</v>
      </c>
      <c r="B10" s="31" t="s">
        <v>6</v>
      </c>
      <c r="C10" s="31">
        <v>6</v>
      </c>
      <c r="D10" s="40">
        <v>1</v>
      </c>
      <c r="E10" s="40">
        <v>0</v>
      </c>
      <c r="F10" s="40">
        <v>1</v>
      </c>
      <c r="G10" s="40">
        <v>0</v>
      </c>
      <c r="H10" s="40">
        <v>2</v>
      </c>
      <c r="I10" s="40">
        <v>0</v>
      </c>
      <c r="J10" s="40">
        <v>1</v>
      </c>
      <c r="K10" s="40">
        <v>1</v>
      </c>
      <c r="L10" s="40">
        <v>0</v>
      </c>
      <c r="M10" s="40">
        <v>2</v>
      </c>
      <c r="N10" s="40">
        <v>0</v>
      </c>
      <c r="O10" s="40">
        <v>1</v>
      </c>
      <c r="P10" s="40">
        <v>1</v>
      </c>
      <c r="Q10" s="40">
        <v>0</v>
      </c>
      <c r="R10" s="40">
        <v>2</v>
      </c>
      <c r="S10" s="40"/>
    </row>
    <row r="11" spans="1:19" ht="12" customHeight="1" hidden="1">
      <c r="A11" s="31" t="s">
        <v>97</v>
      </c>
      <c r="B11" s="31" t="s">
        <v>59</v>
      </c>
      <c r="C11" s="31">
        <v>12</v>
      </c>
      <c r="D11" s="40">
        <v>1</v>
      </c>
      <c r="E11" s="40">
        <v>1</v>
      </c>
      <c r="F11" s="40">
        <v>1</v>
      </c>
      <c r="G11" s="40">
        <v>1</v>
      </c>
      <c r="H11" s="40">
        <v>4</v>
      </c>
      <c r="I11" s="40">
        <v>1</v>
      </c>
      <c r="J11" s="40">
        <v>1</v>
      </c>
      <c r="K11" s="40">
        <v>1</v>
      </c>
      <c r="L11" s="40">
        <v>1</v>
      </c>
      <c r="M11" s="40">
        <v>4</v>
      </c>
      <c r="N11" s="40">
        <v>1</v>
      </c>
      <c r="O11" s="40">
        <v>1</v>
      </c>
      <c r="P11" s="40">
        <v>1</v>
      </c>
      <c r="Q11" s="40">
        <v>1</v>
      </c>
      <c r="R11" s="40">
        <v>4</v>
      </c>
      <c r="S11" s="40"/>
    </row>
    <row r="12" spans="1:19" ht="12" customHeight="1" hidden="1">
      <c r="A12" s="31" t="s">
        <v>97</v>
      </c>
      <c r="B12" s="31" t="s">
        <v>7</v>
      </c>
      <c r="C12" s="31">
        <v>6</v>
      </c>
      <c r="D12" s="40">
        <v>0</v>
      </c>
      <c r="E12" s="40">
        <v>1</v>
      </c>
      <c r="F12" s="40">
        <v>1</v>
      </c>
      <c r="G12" s="40">
        <v>0</v>
      </c>
      <c r="H12" s="40">
        <v>2</v>
      </c>
      <c r="I12" s="40">
        <v>0</v>
      </c>
      <c r="J12" s="40">
        <v>1</v>
      </c>
      <c r="K12" s="40">
        <v>1</v>
      </c>
      <c r="L12" s="40">
        <v>0</v>
      </c>
      <c r="M12" s="40">
        <v>2</v>
      </c>
      <c r="N12" s="40">
        <v>0</v>
      </c>
      <c r="O12" s="40">
        <v>1</v>
      </c>
      <c r="P12" s="40">
        <v>1</v>
      </c>
      <c r="Q12" s="40">
        <v>0</v>
      </c>
      <c r="R12" s="40">
        <v>2</v>
      </c>
      <c r="S12" s="40"/>
    </row>
    <row r="13" spans="1:19" ht="12" customHeight="1" hidden="1">
      <c r="A13" s="31" t="s">
        <v>97</v>
      </c>
      <c r="B13" s="31" t="s">
        <v>8</v>
      </c>
      <c r="C13" s="31">
        <v>6</v>
      </c>
      <c r="D13" s="40">
        <v>0</v>
      </c>
      <c r="E13" s="40">
        <v>1</v>
      </c>
      <c r="F13" s="40">
        <v>1</v>
      </c>
      <c r="G13" s="40">
        <v>0</v>
      </c>
      <c r="H13" s="40">
        <v>2</v>
      </c>
      <c r="I13" s="40">
        <v>0</v>
      </c>
      <c r="J13" s="40">
        <v>1</v>
      </c>
      <c r="K13" s="40">
        <v>1</v>
      </c>
      <c r="L13" s="40">
        <v>0</v>
      </c>
      <c r="M13" s="40">
        <v>2</v>
      </c>
      <c r="N13" s="40">
        <v>0</v>
      </c>
      <c r="O13" s="40">
        <v>1</v>
      </c>
      <c r="P13" s="40">
        <v>1</v>
      </c>
      <c r="Q13" s="40">
        <v>0</v>
      </c>
      <c r="R13" s="40">
        <v>2</v>
      </c>
      <c r="S13" s="40"/>
    </row>
    <row r="14" spans="1:19" ht="12" customHeight="1" hidden="1">
      <c r="A14" s="31" t="s">
        <v>97</v>
      </c>
      <c r="B14" s="31" t="s">
        <v>9</v>
      </c>
      <c r="C14" s="31">
        <v>6</v>
      </c>
      <c r="D14" s="40">
        <v>0</v>
      </c>
      <c r="E14" s="40">
        <v>1</v>
      </c>
      <c r="F14" s="40">
        <v>1</v>
      </c>
      <c r="G14" s="40">
        <v>0</v>
      </c>
      <c r="H14" s="40">
        <v>2</v>
      </c>
      <c r="I14" s="40">
        <v>0</v>
      </c>
      <c r="J14" s="40">
        <v>1</v>
      </c>
      <c r="K14" s="40">
        <v>1</v>
      </c>
      <c r="L14" s="40">
        <v>0</v>
      </c>
      <c r="M14" s="40">
        <v>2</v>
      </c>
      <c r="N14" s="40">
        <v>0</v>
      </c>
      <c r="O14" s="40">
        <v>1</v>
      </c>
      <c r="P14" s="40">
        <v>1</v>
      </c>
      <c r="Q14" s="40">
        <v>0</v>
      </c>
      <c r="R14" s="40">
        <v>2</v>
      </c>
      <c r="S14" s="40"/>
    </row>
    <row r="15" spans="1:19" ht="12" customHeight="1" hidden="1">
      <c r="A15" s="31" t="s">
        <v>97</v>
      </c>
      <c r="B15" s="31" t="s">
        <v>10</v>
      </c>
      <c r="C15" s="31">
        <v>3</v>
      </c>
      <c r="D15" s="40">
        <v>0</v>
      </c>
      <c r="E15" s="40">
        <v>0</v>
      </c>
      <c r="F15" s="40">
        <v>1</v>
      </c>
      <c r="G15" s="40">
        <v>0</v>
      </c>
      <c r="H15" s="40">
        <v>1</v>
      </c>
      <c r="I15" s="40">
        <v>0</v>
      </c>
      <c r="J15" s="40">
        <v>0</v>
      </c>
      <c r="K15" s="40">
        <v>1</v>
      </c>
      <c r="L15" s="40">
        <v>0</v>
      </c>
      <c r="M15" s="40">
        <v>1</v>
      </c>
      <c r="N15" s="40">
        <v>0</v>
      </c>
      <c r="O15" s="40">
        <v>0</v>
      </c>
      <c r="P15" s="40">
        <v>1</v>
      </c>
      <c r="Q15" s="40">
        <v>0</v>
      </c>
      <c r="R15" s="40">
        <v>1</v>
      </c>
      <c r="S15" s="40"/>
    </row>
    <row r="16" spans="1:19" ht="15" customHeight="1" hidden="1">
      <c r="A16" s="48"/>
      <c r="B16" s="48"/>
      <c r="C16" s="31">
        <f aca="true" t="shared" si="0" ref="C16:R16">SUM(C4:C15)</f>
        <v>90</v>
      </c>
      <c r="D16" s="40">
        <f t="shared" si="0"/>
        <v>5</v>
      </c>
      <c r="E16" s="40">
        <f t="shared" si="0"/>
        <v>10</v>
      </c>
      <c r="F16" s="40">
        <f t="shared" si="0"/>
        <v>12</v>
      </c>
      <c r="G16" s="40">
        <f t="shared" si="0"/>
        <v>3</v>
      </c>
      <c r="H16" s="40">
        <f t="shared" si="0"/>
        <v>30</v>
      </c>
      <c r="I16" s="40">
        <f t="shared" si="0"/>
        <v>3</v>
      </c>
      <c r="J16" s="40">
        <f t="shared" si="0"/>
        <v>11</v>
      </c>
      <c r="K16" s="40">
        <f t="shared" si="0"/>
        <v>12</v>
      </c>
      <c r="L16" s="40">
        <f t="shared" si="0"/>
        <v>4</v>
      </c>
      <c r="M16" s="70">
        <f t="shared" si="0"/>
        <v>30</v>
      </c>
      <c r="N16" s="40">
        <f t="shared" si="0"/>
        <v>3</v>
      </c>
      <c r="O16" s="40">
        <f t="shared" si="0"/>
        <v>11</v>
      </c>
      <c r="P16" s="40">
        <f t="shared" si="0"/>
        <v>12</v>
      </c>
      <c r="Q16" s="40">
        <f t="shared" si="0"/>
        <v>4</v>
      </c>
      <c r="R16" s="70">
        <f t="shared" si="0"/>
        <v>30</v>
      </c>
      <c r="S16" s="40"/>
    </row>
    <row r="17" spans="1:19" ht="12" customHeight="1">
      <c r="A17" s="31" t="s">
        <v>97</v>
      </c>
      <c r="B17" s="31" t="s">
        <v>0</v>
      </c>
      <c r="C17" s="15">
        <f aca="true" t="shared" si="1" ref="C17:C24">C4*3</f>
        <v>45</v>
      </c>
      <c r="D17" s="15">
        <v>3</v>
      </c>
      <c r="E17" s="15">
        <v>3</v>
      </c>
      <c r="F17" s="15">
        <v>6</v>
      </c>
      <c r="G17" s="15">
        <v>3</v>
      </c>
      <c r="H17" s="15">
        <f aca="true" t="shared" si="2" ref="H17:H24">H4*3</f>
        <v>15</v>
      </c>
      <c r="I17" s="15">
        <v>3</v>
      </c>
      <c r="J17" s="15">
        <v>3</v>
      </c>
      <c r="K17" s="15">
        <v>6</v>
      </c>
      <c r="L17" s="15">
        <v>3</v>
      </c>
      <c r="M17" s="15">
        <f aca="true" t="shared" si="3" ref="M17:M24">M4*3</f>
        <v>15</v>
      </c>
      <c r="N17" s="15">
        <v>3</v>
      </c>
      <c r="O17" s="15">
        <v>3</v>
      </c>
      <c r="P17" s="15">
        <v>6</v>
      </c>
      <c r="Q17" s="15">
        <v>3</v>
      </c>
      <c r="R17" s="15">
        <f aca="true" t="shared" si="4" ref="R17:R24">R4*3</f>
        <v>15</v>
      </c>
      <c r="S17" s="40">
        <f>L17+Q17</f>
        <v>6</v>
      </c>
    </row>
    <row r="18" spans="1:19" ht="12" customHeight="1">
      <c r="A18" s="31" t="s">
        <v>97</v>
      </c>
      <c r="B18" s="31" t="s">
        <v>78</v>
      </c>
      <c r="C18" s="15">
        <f t="shared" si="1"/>
        <v>27</v>
      </c>
      <c r="D18" s="15">
        <v>3</v>
      </c>
      <c r="E18" s="15">
        <v>3</v>
      </c>
      <c r="F18" s="15">
        <v>3</v>
      </c>
      <c r="G18" s="15">
        <v>0</v>
      </c>
      <c r="H18" s="15">
        <f t="shared" si="2"/>
        <v>9</v>
      </c>
      <c r="I18" s="15">
        <v>3</v>
      </c>
      <c r="J18" s="15">
        <v>3</v>
      </c>
      <c r="K18" s="15">
        <v>3</v>
      </c>
      <c r="L18" s="15">
        <v>0</v>
      </c>
      <c r="M18" s="15">
        <f t="shared" si="3"/>
        <v>9</v>
      </c>
      <c r="N18" s="15">
        <v>3</v>
      </c>
      <c r="O18" s="15">
        <v>3</v>
      </c>
      <c r="P18" s="15">
        <v>3</v>
      </c>
      <c r="Q18" s="15">
        <v>0</v>
      </c>
      <c r="R18" s="15">
        <f t="shared" si="4"/>
        <v>9</v>
      </c>
      <c r="S18" s="40"/>
    </row>
    <row r="19" spans="1:19" ht="12" customHeight="1">
      <c r="A19" s="31" t="s">
        <v>97</v>
      </c>
      <c r="B19" s="31" t="s">
        <v>3</v>
      </c>
      <c r="C19" s="15">
        <f t="shared" si="1"/>
        <v>9</v>
      </c>
      <c r="D19" s="15">
        <v>0</v>
      </c>
      <c r="E19" s="15">
        <v>3</v>
      </c>
      <c r="F19" s="15">
        <v>0</v>
      </c>
      <c r="G19" s="15">
        <v>0</v>
      </c>
      <c r="H19" s="15">
        <f t="shared" si="2"/>
        <v>3</v>
      </c>
      <c r="I19" s="15">
        <v>0</v>
      </c>
      <c r="J19" s="15">
        <v>3</v>
      </c>
      <c r="K19" s="15">
        <v>0</v>
      </c>
      <c r="L19" s="15">
        <v>0</v>
      </c>
      <c r="M19" s="15">
        <f t="shared" si="3"/>
        <v>3</v>
      </c>
      <c r="N19" s="15">
        <v>0</v>
      </c>
      <c r="O19" s="15">
        <v>3</v>
      </c>
      <c r="P19" s="15">
        <v>0</v>
      </c>
      <c r="Q19" s="15">
        <v>0</v>
      </c>
      <c r="R19" s="15">
        <f t="shared" si="4"/>
        <v>3</v>
      </c>
      <c r="S19" s="40"/>
    </row>
    <row r="20" spans="1:19" ht="12" customHeight="1">
      <c r="A20" s="31" t="s">
        <v>97</v>
      </c>
      <c r="B20" s="31" t="s">
        <v>4</v>
      </c>
      <c r="C20" s="15">
        <f t="shared" si="1"/>
        <v>27</v>
      </c>
      <c r="D20" s="15">
        <v>3</v>
      </c>
      <c r="E20" s="15">
        <v>3</v>
      </c>
      <c r="F20" s="15">
        <v>3</v>
      </c>
      <c r="G20" s="15">
        <v>0</v>
      </c>
      <c r="H20" s="15">
        <f t="shared" si="2"/>
        <v>9</v>
      </c>
      <c r="I20" s="15">
        <v>3</v>
      </c>
      <c r="J20" s="15">
        <v>3</v>
      </c>
      <c r="K20" s="15">
        <v>3</v>
      </c>
      <c r="L20" s="15">
        <v>0</v>
      </c>
      <c r="M20" s="15">
        <f t="shared" si="3"/>
        <v>9</v>
      </c>
      <c r="N20" s="15">
        <v>3</v>
      </c>
      <c r="O20" s="15">
        <v>3</v>
      </c>
      <c r="P20" s="15">
        <v>3</v>
      </c>
      <c r="Q20" s="15">
        <v>0</v>
      </c>
      <c r="R20" s="15">
        <f t="shared" si="4"/>
        <v>9</v>
      </c>
      <c r="S20" s="40"/>
    </row>
    <row r="21" spans="1:19" ht="12" customHeight="1">
      <c r="A21" s="31" t="s">
        <v>97</v>
      </c>
      <c r="B21" s="31" t="s">
        <v>74</v>
      </c>
      <c r="C21" s="15">
        <f t="shared" si="1"/>
        <v>18</v>
      </c>
      <c r="D21" s="15">
        <v>0</v>
      </c>
      <c r="E21" s="15">
        <v>3</v>
      </c>
      <c r="F21" s="15">
        <v>3</v>
      </c>
      <c r="G21" s="15">
        <v>0</v>
      </c>
      <c r="H21" s="15">
        <f t="shared" si="2"/>
        <v>6</v>
      </c>
      <c r="I21" s="15">
        <v>0</v>
      </c>
      <c r="J21" s="15">
        <v>3</v>
      </c>
      <c r="K21" s="15">
        <v>3</v>
      </c>
      <c r="L21" s="15">
        <v>0</v>
      </c>
      <c r="M21" s="15">
        <f t="shared" si="3"/>
        <v>6</v>
      </c>
      <c r="N21" s="15">
        <v>0</v>
      </c>
      <c r="O21" s="15">
        <v>3</v>
      </c>
      <c r="P21" s="15">
        <v>3</v>
      </c>
      <c r="Q21" s="15">
        <v>0</v>
      </c>
      <c r="R21" s="15">
        <f t="shared" si="4"/>
        <v>6</v>
      </c>
      <c r="S21" s="40"/>
    </row>
    <row r="22" spans="1:19" ht="12" customHeight="1">
      <c r="A22" s="31" t="s">
        <v>97</v>
      </c>
      <c r="B22" s="31" t="s">
        <v>5</v>
      </c>
      <c r="C22" s="15">
        <f t="shared" si="1"/>
        <v>27</v>
      </c>
      <c r="D22" s="15">
        <v>0</v>
      </c>
      <c r="E22" s="15">
        <v>3</v>
      </c>
      <c r="F22" s="15">
        <v>3</v>
      </c>
      <c r="G22" s="15">
        <v>3</v>
      </c>
      <c r="H22" s="15">
        <f t="shared" si="2"/>
        <v>9</v>
      </c>
      <c r="I22" s="15">
        <v>3</v>
      </c>
      <c r="J22" s="15">
        <v>3</v>
      </c>
      <c r="K22" s="15">
        <v>3</v>
      </c>
      <c r="L22" s="15">
        <v>0</v>
      </c>
      <c r="M22" s="15">
        <f t="shared" si="3"/>
        <v>9</v>
      </c>
      <c r="N22" s="15">
        <v>3</v>
      </c>
      <c r="O22" s="15">
        <v>3</v>
      </c>
      <c r="P22" s="15">
        <v>3</v>
      </c>
      <c r="Q22" s="15">
        <v>0</v>
      </c>
      <c r="R22" s="15">
        <f t="shared" si="4"/>
        <v>9</v>
      </c>
      <c r="S22" s="40"/>
    </row>
    <row r="23" spans="1:19" ht="12" customHeight="1">
      <c r="A23" s="31" t="s">
        <v>97</v>
      </c>
      <c r="B23" s="31" t="s">
        <v>6</v>
      </c>
      <c r="C23" s="15">
        <f t="shared" si="1"/>
        <v>18</v>
      </c>
      <c r="D23" s="15">
        <v>3</v>
      </c>
      <c r="E23" s="15">
        <v>0</v>
      </c>
      <c r="F23" s="15">
        <v>3</v>
      </c>
      <c r="G23" s="15">
        <v>0</v>
      </c>
      <c r="H23" s="15">
        <f t="shared" si="2"/>
        <v>6</v>
      </c>
      <c r="I23" s="15">
        <v>3</v>
      </c>
      <c r="J23" s="15">
        <v>0</v>
      </c>
      <c r="K23" s="15">
        <v>3</v>
      </c>
      <c r="L23" s="15">
        <v>0</v>
      </c>
      <c r="M23" s="15">
        <f t="shared" si="3"/>
        <v>6</v>
      </c>
      <c r="N23" s="15">
        <v>3</v>
      </c>
      <c r="O23" s="15">
        <v>0</v>
      </c>
      <c r="P23" s="15">
        <v>3</v>
      </c>
      <c r="Q23" s="15">
        <v>0</v>
      </c>
      <c r="R23" s="15">
        <f t="shared" si="4"/>
        <v>6</v>
      </c>
      <c r="S23" s="40"/>
    </row>
    <row r="24" spans="1:19" ht="12" customHeight="1">
      <c r="A24" s="31" t="s">
        <v>97</v>
      </c>
      <c r="B24" s="31" t="s">
        <v>59</v>
      </c>
      <c r="C24" s="15">
        <f t="shared" si="1"/>
        <v>36</v>
      </c>
      <c r="D24" s="15">
        <v>3</v>
      </c>
      <c r="E24" s="15">
        <v>3</v>
      </c>
      <c r="F24" s="15">
        <v>3</v>
      </c>
      <c r="G24" s="15">
        <v>3</v>
      </c>
      <c r="H24" s="15">
        <f t="shared" si="2"/>
        <v>12</v>
      </c>
      <c r="I24" s="15">
        <v>3</v>
      </c>
      <c r="J24" s="15">
        <v>3</v>
      </c>
      <c r="K24" s="15">
        <v>3</v>
      </c>
      <c r="L24" s="15">
        <v>3</v>
      </c>
      <c r="M24" s="15">
        <f t="shared" si="3"/>
        <v>12</v>
      </c>
      <c r="N24" s="15">
        <v>3</v>
      </c>
      <c r="O24" s="15">
        <v>3</v>
      </c>
      <c r="P24" s="15">
        <v>3</v>
      </c>
      <c r="Q24" s="15">
        <v>3</v>
      </c>
      <c r="R24" s="15">
        <f t="shared" si="4"/>
        <v>12</v>
      </c>
      <c r="S24" s="40"/>
    </row>
    <row r="25" spans="1:19" ht="12" customHeight="1">
      <c r="A25" s="31" t="s">
        <v>97</v>
      </c>
      <c r="B25" s="31" t="s">
        <v>8</v>
      </c>
      <c r="C25" s="15">
        <f>C13*3</f>
        <v>18</v>
      </c>
      <c r="D25" s="15">
        <v>0</v>
      </c>
      <c r="E25" s="15">
        <v>3</v>
      </c>
      <c r="F25" s="15">
        <v>3</v>
      </c>
      <c r="G25" s="15">
        <v>0</v>
      </c>
      <c r="H25" s="15">
        <f>H13*3</f>
        <v>6</v>
      </c>
      <c r="I25" s="15">
        <v>0</v>
      </c>
      <c r="J25" s="15">
        <v>3</v>
      </c>
      <c r="K25" s="15">
        <v>3</v>
      </c>
      <c r="L25" s="15">
        <v>0</v>
      </c>
      <c r="M25" s="15">
        <f>M13*3</f>
        <v>6</v>
      </c>
      <c r="N25" s="15">
        <v>0</v>
      </c>
      <c r="O25" s="15">
        <v>3</v>
      </c>
      <c r="P25" s="15">
        <v>3</v>
      </c>
      <c r="Q25" s="15">
        <v>0</v>
      </c>
      <c r="R25" s="15">
        <f>R13*3</f>
        <v>6</v>
      </c>
      <c r="S25" s="40"/>
    </row>
    <row r="26" spans="1:19" ht="12" customHeight="1">
      <c r="A26" s="48"/>
      <c r="B26" s="48" t="s">
        <v>108</v>
      </c>
      <c r="C26" s="15">
        <f>SUM(C17:C25)</f>
        <v>225</v>
      </c>
      <c r="D26" s="15">
        <v>15</v>
      </c>
      <c r="E26" s="15">
        <v>27</v>
      </c>
      <c r="F26" s="15">
        <v>30</v>
      </c>
      <c r="G26" s="15">
        <v>9</v>
      </c>
      <c r="H26" s="15">
        <f>SUM(H17:H25)</f>
        <v>75</v>
      </c>
      <c r="I26" s="15">
        <v>18</v>
      </c>
      <c r="J26" s="15">
        <v>27</v>
      </c>
      <c r="K26" s="15">
        <v>30</v>
      </c>
      <c r="L26" s="15">
        <v>6</v>
      </c>
      <c r="M26" s="15">
        <f>SUM(M17:M25)</f>
        <v>75</v>
      </c>
      <c r="N26" s="15">
        <v>18</v>
      </c>
      <c r="O26" s="15">
        <v>27</v>
      </c>
      <c r="P26" s="15">
        <v>30</v>
      </c>
      <c r="Q26" s="15">
        <v>6</v>
      </c>
      <c r="R26" s="15">
        <f>SUM(R17:R25)</f>
        <v>75</v>
      </c>
      <c r="S26" s="40"/>
    </row>
    <row r="27" ht="15" customHeight="1">
      <c r="S27" s="40"/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19.00390625" style="0" customWidth="1"/>
    <col min="2" max="2" width="20.7109375" style="0" customWidth="1"/>
    <col min="3" max="3" width="13.00390625" style="0" customWidth="1"/>
    <col min="8" max="8" width="12.57421875" style="0" customWidth="1"/>
    <col min="13" max="13" width="12.140625" style="0" customWidth="1"/>
  </cols>
  <sheetData>
    <row r="1" spans="1:18" ht="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51.75" customHeight="1">
      <c r="A2" s="40"/>
      <c r="B2" s="40"/>
      <c r="C2" s="14" t="s">
        <v>70</v>
      </c>
      <c r="D2" s="89" t="s">
        <v>114</v>
      </c>
      <c r="E2" s="89"/>
      <c r="F2" s="89"/>
      <c r="G2" s="89"/>
      <c r="H2" s="14" t="s">
        <v>61</v>
      </c>
      <c r="I2" s="89" t="s">
        <v>115</v>
      </c>
      <c r="J2" s="89"/>
      <c r="K2" s="89"/>
      <c r="L2" s="89"/>
      <c r="M2" s="14" t="s">
        <v>66</v>
      </c>
      <c r="N2" s="89" t="s">
        <v>116</v>
      </c>
      <c r="O2" s="89"/>
      <c r="P2" s="89"/>
      <c r="Q2" s="89"/>
      <c r="R2" s="76" t="s">
        <v>69</v>
      </c>
    </row>
    <row r="3" spans="1:18" ht="15">
      <c r="A3" s="14" t="s">
        <v>68</v>
      </c>
      <c r="B3" s="21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</row>
    <row r="4" spans="1:18" ht="15" hidden="1">
      <c r="A4" s="15" t="s">
        <v>20</v>
      </c>
      <c r="B4" s="15" t="s">
        <v>0</v>
      </c>
      <c r="C4" s="15">
        <v>6</v>
      </c>
      <c r="D4" s="2">
        <v>1</v>
      </c>
      <c r="E4" s="2">
        <v>0</v>
      </c>
      <c r="F4" s="2">
        <v>1</v>
      </c>
      <c r="G4" s="2">
        <v>0</v>
      </c>
      <c r="H4" s="2">
        <v>2</v>
      </c>
      <c r="I4" s="2">
        <v>1</v>
      </c>
      <c r="J4" s="2">
        <v>0</v>
      </c>
      <c r="K4" s="2">
        <v>1</v>
      </c>
      <c r="L4" s="2">
        <v>0</v>
      </c>
      <c r="M4" s="2">
        <v>2</v>
      </c>
      <c r="N4" s="2">
        <v>1</v>
      </c>
      <c r="O4" s="2">
        <v>0</v>
      </c>
      <c r="P4" s="2">
        <v>1</v>
      </c>
      <c r="Q4" s="2">
        <v>0</v>
      </c>
      <c r="R4" s="2">
        <v>2</v>
      </c>
    </row>
    <row r="5" spans="1:18" ht="15" hidden="1">
      <c r="A5" s="15" t="s">
        <v>20</v>
      </c>
      <c r="B5" s="15" t="s">
        <v>5</v>
      </c>
      <c r="C5" s="15">
        <v>18</v>
      </c>
      <c r="D5" s="2">
        <v>1</v>
      </c>
      <c r="E5" s="2">
        <v>2</v>
      </c>
      <c r="F5" s="2">
        <v>2</v>
      </c>
      <c r="G5" s="2">
        <v>1</v>
      </c>
      <c r="H5" s="2">
        <v>6</v>
      </c>
      <c r="I5" s="2">
        <v>1</v>
      </c>
      <c r="J5" s="2">
        <v>2</v>
      </c>
      <c r="K5" s="2">
        <v>2</v>
      </c>
      <c r="L5" s="2">
        <v>1</v>
      </c>
      <c r="M5" s="2">
        <v>6</v>
      </c>
      <c r="N5" s="2">
        <v>1</v>
      </c>
      <c r="O5" s="2">
        <v>2</v>
      </c>
      <c r="P5" s="2">
        <v>2</v>
      </c>
      <c r="Q5" s="2">
        <v>1</v>
      </c>
      <c r="R5" s="2">
        <v>6</v>
      </c>
    </row>
    <row r="6" spans="1:18" ht="15" hidden="1">
      <c r="A6" s="15" t="s">
        <v>20</v>
      </c>
      <c r="B6" s="15" t="s">
        <v>10</v>
      </c>
      <c r="C6" s="15">
        <v>3</v>
      </c>
      <c r="D6" s="2">
        <v>1</v>
      </c>
      <c r="E6" s="2">
        <v>0</v>
      </c>
      <c r="F6" s="2">
        <v>0</v>
      </c>
      <c r="G6" s="2">
        <v>0</v>
      </c>
      <c r="H6" s="2">
        <v>1</v>
      </c>
      <c r="I6" s="2">
        <v>1</v>
      </c>
      <c r="J6" s="2">
        <v>0</v>
      </c>
      <c r="K6" s="2">
        <v>0</v>
      </c>
      <c r="L6" s="2">
        <v>0</v>
      </c>
      <c r="M6" s="2">
        <v>1</v>
      </c>
      <c r="N6" s="2">
        <v>1</v>
      </c>
      <c r="O6" s="2">
        <v>0</v>
      </c>
      <c r="P6" s="2">
        <v>0</v>
      </c>
      <c r="Q6" s="2">
        <v>0</v>
      </c>
      <c r="R6" s="2">
        <v>1</v>
      </c>
    </row>
    <row r="7" spans="1:18" ht="15" hidden="1">
      <c r="A7" s="19"/>
      <c r="B7" s="19"/>
      <c r="C7" s="15">
        <f aca="true" t="shared" si="0" ref="C7:R7">SUM(C4:C6)</f>
        <v>27</v>
      </c>
      <c r="D7" s="2">
        <f t="shared" si="0"/>
        <v>3</v>
      </c>
      <c r="E7" s="2">
        <f t="shared" si="0"/>
        <v>2</v>
      </c>
      <c r="F7" s="2">
        <f t="shared" si="0"/>
        <v>3</v>
      </c>
      <c r="G7" s="2">
        <f t="shared" si="0"/>
        <v>1</v>
      </c>
      <c r="H7" s="2">
        <f t="shared" si="0"/>
        <v>9</v>
      </c>
      <c r="I7" s="2">
        <f t="shared" si="0"/>
        <v>3</v>
      </c>
      <c r="J7" s="2">
        <f t="shared" si="0"/>
        <v>2</v>
      </c>
      <c r="K7" s="2">
        <f t="shared" si="0"/>
        <v>3</v>
      </c>
      <c r="L7" s="2">
        <f t="shared" si="0"/>
        <v>1</v>
      </c>
      <c r="M7" s="2">
        <f t="shared" si="0"/>
        <v>9</v>
      </c>
      <c r="N7" s="2">
        <f t="shared" si="0"/>
        <v>3</v>
      </c>
      <c r="O7" s="2">
        <f t="shared" si="0"/>
        <v>2</v>
      </c>
      <c r="P7" s="2">
        <f t="shared" si="0"/>
        <v>3</v>
      </c>
      <c r="Q7" s="2">
        <f t="shared" si="0"/>
        <v>1</v>
      </c>
      <c r="R7" s="2">
        <f t="shared" si="0"/>
        <v>9</v>
      </c>
    </row>
    <row r="8" spans="1:18" ht="15">
      <c r="A8" s="31" t="s">
        <v>98</v>
      </c>
      <c r="B8" s="31" t="s">
        <v>0</v>
      </c>
      <c r="C8" s="15">
        <f>C4*3</f>
        <v>18</v>
      </c>
      <c r="D8" s="15">
        <v>0</v>
      </c>
      <c r="E8" s="15">
        <v>3</v>
      </c>
      <c r="F8" s="15">
        <f>F4*3</f>
        <v>3</v>
      </c>
      <c r="G8" s="15">
        <f>G4*3</f>
        <v>0</v>
      </c>
      <c r="H8" s="15">
        <f aca="true" t="shared" si="1" ref="H8:R8">H4*3</f>
        <v>6</v>
      </c>
      <c r="I8" s="15">
        <f t="shared" si="1"/>
        <v>3</v>
      </c>
      <c r="J8" s="15">
        <f t="shared" si="1"/>
        <v>0</v>
      </c>
      <c r="K8" s="15">
        <f t="shared" si="1"/>
        <v>3</v>
      </c>
      <c r="L8" s="15">
        <f t="shared" si="1"/>
        <v>0</v>
      </c>
      <c r="M8" s="15">
        <f t="shared" si="1"/>
        <v>6</v>
      </c>
      <c r="N8" s="15">
        <f t="shared" si="1"/>
        <v>3</v>
      </c>
      <c r="O8" s="15">
        <f t="shared" si="1"/>
        <v>0</v>
      </c>
      <c r="P8" s="15">
        <f t="shared" si="1"/>
        <v>3</v>
      </c>
      <c r="Q8" s="15">
        <f t="shared" si="1"/>
        <v>0</v>
      </c>
      <c r="R8" s="15">
        <f t="shared" si="1"/>
        <v>6</v>
      </c>
    </row>
    <row r="9" spans="1:18" ht="15">
      <c r="A9" s="31" t="s">
        <v>98</v>
      </c>
      <c r="B9" s="31" t="s">
        <v>5</v>
      </c>
      <c r="C9" s="15">
        <f aca="true" t="shared" si="2" ref="C9:R9">C5*3</f>
        <v>54</v>
      </c>
      <c r="D9" s="15">
        <f>D5*3</f>
        <v>3</v>
      </c>
      <c r="E9" s="15">
        <f>E5*3</f>
        <v>6</v>
      </c>
      <c r="F9" s="15">
        <f>F5*3</f>
        <v>6</v>
      </c>
      <c r="G9" s="15">
        <f>G5*3</f>
        <v>3</v>
      </c>
      <c r="H9" s="15">
        <f t="shared" si="2"/>
        <v>18</v>
      </c>
      <c r="I9" s="15">
        <f t="shared" si="2"/>
        <v>3</v>
      </c>
      <c r="J9" s="15">
        <f t="shared" si="2"/>
        <v>6</v>
      </c>
      <c r="K9" s="15">
        <f t="shared" si="2"/>
        <v>6</v>
      </c>
      <c r="L9" s="15">
        <f t="shared" si="2"/>
        <v>3</v>
      </c>
      <c r="M9" s="15">
        <f t="shared" si="2"/>
        <v>18</v>
      </c>
      <c r="N9" s="15">
        <f t="shared" si="2"/>
        <v>3</v>
      </c>
      <c r="O9" s="15">
        <f t="shared" si="2"/>
        <v>6</v>
      </c>
      <c r="P9" s="15">
        <f t="shared" si="2"/>
        <v>6</v>
      </c>
      <c r="Q9" s="15">
        <f t="shared" si="2"/>
        <v>3</v>
      </c>
      <c r="R9" s="15">
        <f t="shared" si="2"/>
        <v>18</v>
      </c>
    </row>
    <row r="10" spans="1:18" ht="15">
      <c r="A10" s="19"/>
      <c r="B10" s="53" t="s">
        <v>108</v>
      </c>
      <c r="C10" s="15">
        <f>C7*3</f>
        <v>81</v>
      </c>
      <c r="D10" s="15">
        <v>3</v>
      </c>
      <c r="E10" s="15">
        <v>9</v>
      </c>
      <c r="F10" s="15">
        <f>F7*3</f>
        <v>9</v>
      </c>
      <c r="G10" s="15">
        <f>G7*3</f>
        <v>3</v>
      </c>
      <c r="H10" s="15">
        <v>24</v>
      </c>
      <c r="I10" s="15">
        <f aca="true" t="shared" si="3" ref="I10:Q10">I7*3</f>
        <v>9</v>
      </c>
      <c r="J10" s="15">
        <f t="shared" si="3"/>
        <v>6</v>
      </c>
      <c r="K10" s="15">
        <f t="shared" si="3"/>
        <v>9</v>
      </c>
      <c r="L10" s="15">
        <f t="shared" si="3"/>
        <v>3</v>
      </c>
      <c r="M10" s="15">
        <v>24</v>
      </c>
      <c r="N10" s="15">
        <f t="shared" si="3"/>
        <v>9</v>
      </c>
      <c r="O10" s="15">
        <f t="shared" si="3"/>
        <v>6</v>
      </c>
      <c r="P10" s="15">
        <f t="shared" si="3"/>
        <v>9</v>
      </c>
      <c r="Q10" s="15">
        <f t="shared" si="3"/>
        <v>3</v>
      </c>
      <c r="R10" s="15">
        <v>24</v>
      </c>
    </row>
    <row r="11" spans="3:18" ht="15"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15"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3:18" ht="15">
      <c r="C13" s="8"/>
      <c r="D13" s="4"/>
      <c r="E13" s="4"/>
      <c r="F13" s="4"/>
      <c r="G13" s="4"/>
      <c r="H13" s="4"/>
      <c r="I13" s="4"/>
      <c r="J13" s="4"/>
      <c r="K13" s="4"/>
      <c r="L13" s="4"/>
      <c r="M13" s="18"/>
      <c r="N13" s="4"/>
      <c r="O13" s="4"/>
      <c r="P13" s="4"/>
      <c r="Q13" s="4"/>
      <c r="R13" s="18"/>
    </row>
    <row r="14" spans="3:18" ht="15"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15"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5"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8" ht="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R36" sqref="R36"/>
    </sheetView>
  </sheetViews>
  <sheetFormatPr defaultColWidth="9.140625" defaultRowHeight="15"/>
  <cols>
    <col min="1" max="1" width="21.140625" style="0" customWidth="1"/>
    <col min="2" max="2" width="37.421875" style="0" customWidth="1"/>
    <col min="3" max="3" width="10.140625" style="0" customWidth="1"/>
    <col min="4" max="4" width="6.8515625" style="0" customWidth="1"/>
    <col min="5" max="5" width="7.7109375" style="0" customWidth="1"/>
    <col min="6" max="6" width="7.57421875" style="0" customWidth="1"/>
    <col min="7" max="7" width="8.140625" style="0" customWidth="1"/>
    <col min="8" max="8" width="12.28125" style="0" customWidth="1"/>
    <col min="9" max="9" width="7.8515625" style="0" customWidth="1"/>
    <col min="10" max="10" width="7.7109375" style="0" customWidth="1"/>
    <col min="11" max="11" width="7.421875" style="0" customWidth="1"/>
    <col min="13" max="13" width="12.140625" style="0" customWidth="1"/>
    <col min="14" max="14" width="7.57421875" style="0" customWidth="1"/>
    <col min="15" max="15" width="7.28125" style="0" customWidth="1"/>
    <col min="16" max="17" width="8.28125" style="0" customWidth="1"/>
    <col min="18" max="18" width="12.421875" style="0" customWidth="1"/>
    <col min="19" max="19" width="12.8515625" style="0" customWidth="1"/>
  </cols>
  <sheetData>
    <row r="1" spans="1:2" ht="15">
      <c r="A1" s="51" t="s">
        <v>57</v>
      </c>
      <c r="B1" s="51"/>
    </row>
    <row r="2" spans="1:19" ht="51">
      <c r="A2" s="40"/>
      <c r="B2" s="40"/>
      <c r="C2" s="14" t="s">
        <v>71</v>
      </c>
      <c r="D2" s="89" t="s">
        <v>117</v>
      </c>
      <c r="E2" s="89"/>
      <c r="F2" s="89"/>
      <c r="G2" s="89"/>
      <c r="H2" s="14" t="s">
        <v>61</v>
      </c>
      <c r="I2" s="94" t="s">
        <v>118</v>
      </c>
      <c r="J2" s="95"/>
      <c r="K2" s="95"/>
      <c r="L2" s="96"/>
      <c r="M2" s="14" t="s">
        <v>66</v>
      </c>
      <c r="N2" s="94" t="s">
        <v>119</v>
      </c>
      <c r="O2" s="95"/>
      <c r="P2" s="95"/>
      <c r="Q2" s="96"/>
      <c r="R2" s="14" t="s">
        <v>69</v>
      </c>
      <c r="S2" s="72"/>
    </row>
    <row r="3" spans="1:19" ht="39.75" customHeight="1">
      <c r="A3" s="14" t="s">
        <v>68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73"/>
    </row>
    <row r="4" spans="1:19" ht="13.5" customHeight="1" hidden="1">
      <c r="A4" s="31" t="s">
        <v>99</v>
      </c>
      <c r="B4" s="31" t="s">
        <v>0</v>
      </c>
      <c r="C4" s="15">
        <v>48</v>
      </c>
      <c r="D4" s="2">
        <v>4</v>
      </c>
      <c r="E4" s="2">
        <v>4</v>
      </c>
      <c r="F4" s="2">
        <v>4</v>
      </c>
      <c r="G4" s="2">
        <v>4</v>
      </c>
      <c r="H4" s="2">
        <v>16</v>
      </c>
      <c r="I4" s="2">
        <v>4</v>
      </c>
      <c r="J4" s="2">
        <v>4</v>
      </c>
      <c r="K4" s="2">
        <v>4</v>
      </c>
      <c r="L4" s="2">
        <v>4</v>
      </c>
      <c r="M4" s="2">
        <v>16</v>
      </c>
      <c r="N4" s="2">
        <v>4</v>
      </c>
      <c r="O4" s="2">
        <v>4</v>
      </c>
      <c r="P4" s="2">
        <v>4</v>
      </c>
      <c r="Q4" s="2">
        <v>4</v>
      </c>
      <c r="R4" s="2">
        <v>16</v>
      </c>
      <c r="S4">
        <f>L4+Q4</f>
        <v>8</v>
      </c>
    </row>
    <row r="5" spans="1:18" ht="13.5" customHeight="1" hidden="1">
      <c r="A5" s="31" t="s">
        <v>99</v>
      </c>
      <c r="B5" s="31" t="s">
        <v>78</v>
      </c>
      <c r="C5" s="15">
        <v>51</v>
      </c>
      <c r="D5" s="2">
        <v>4</v>
      </c>
      <c r="E5" s="2">
        <v>4</v>
      </c>
      <c r="F5" s="2">
        <v>5</v>
      </c>
      <c r="G5" s="2">
        <v>4</v>
      </c>
      <c r="H5" s="2">
        <v>17</v>
      </c>
      <c r="I5" s="2">
        <v>4</v>
      </c>
      <c r="J5" s="2">
        <v>4</v>
      </c>
      <c r="K5" s="2">
        <v>5</v>
      </c>
      <c r="L5" s="2">
        <v>4</v>
      </c>
      <c r="M5" s="2">
        <v>17</v>
      </c>
      <c r="N5" s="2">
        <v>4</v>
      </c>
      <c r="O5" s="2">
        <v>4</v>
      </c>
      <c r="P5" s="2">
        <v>5</v>
      </c>
      <c r="Q5" s="2">
        <v>4</v>
      </c>
      <c r="R5" s="2">
        <v>17</v>
      </c>
    </row>
    <row r="6" spans="1:18" ht="13.5" customHeight="1" hidden="1">
      <c r="A6" s="31" t="s">
        <v>99</v>
      </c>
      <c r="B6" s="31" t="s">
        <v>3</v>
      </c>
      <c r="C6" s="15">
        <v>9</v>
      </c>
      <c r="D6" s="2">
        <v>0</v>
      </c>
      <c r="E6" s="2">
        <v>1</v>
      </c>
      <c r="F6" s="2">
        <v>1</v>
      </c>
      <c r="G6" s="2">
        <v>1</v>
      </c>
      <c r="H6" s="2">
        <v>3</v>
      </c>
      <c r="I6" s="2">
        <v>0</v>
      </c>
      <c r="J6" s="2">
        <v>1</v>
      </c>
      <c r="K6" s="2">
        <v>1</v>
      </c>
      <c r="L6" s="2">
        <v>1</v>
      </c>
      <c r="M6" s="2">
        <v>3</v>
      </c>
      <c r="N6" s="2">
        <v>0</v>
      </c>
      <c r="O6" s="2">
        <v>1</v>
      </c>
      <c r="P6" s="2">
        <v>1</v>
      </c>
      <c r="Q6" s="2">
        <v>1</v>
      </c>
      <c r="R6" s="2">
        <v>3</v>
      </c>
    </row>
    <row r="7" spans="1:18" ht="13.5" customHeight="1" hidden="1">
      <c r="A7" s="31" t="s">
        <v>99</v>
      </c>
      <c r="B7" s="31" t="s">
        <v>4</v>
      </c>
      <c r="C7" s="15">
        <v>48</v>
      </c>
      <c r="D7" s="2">
        <v>4</v>
      </c>
      <c r="E7" s="2">
        <v>4</v>
      </c>
      <c r="F7" s="2">
        <v>4</v>
      </c>
      <c r="G7" s="2">
        <v>4</v>
      </c>
      <c r="H7" s="2">
        <v>16</v>
      </c>
      <c r="I7" s="2">
        <v>4</v>
      </c>
      <c r="J7" s="2">
        <v>4</v>
      </c>
      <c r="K7" s="2">
        <v>4</v>
      </c>
      <c r="L7" s="2">
        <v>4</v>
      </c>
      <c r="M7" s="2">
        <v>16</v>
      </c>
      <c r="N7" s="2">
        <v>4</v>
      </c>
      <c r="O7" s="2">
        <v>4</v>
      </c>
      <c r="P7" s="2">
        <v>4</v>
      </c>
      <c r="Q7" s="2">
        <v>4</v>
      </c>
      <c r="R7" s="2">
        <v>16</v>
      </c>
    </row>
    <row r="8" spans="1:18" ht="13.5" customHeight="1" hidden="1">
      <c r="A8" s="31" t="s">
        <v>99</v>
      </c>
      <c r="B8" s="31" t="s">
        <v>74</v>
      </c>
      <c r="C8" s="15">
        <v>27</v>
      </c>
      <c r="D8" s="2">
        <v>2</v>
      </c>
      <c r="E8" s="2">
        <v>3</v>
      </c>
      <c r="F8" s="2">
        <v>2</v>
      </c>
      <c r="G8" s="2">
        <v>2</v>
      </c>
      <c r="H8" s="2">
        <v>9</v>
      </c>
      <c r="I8" s="2">
        <v>2</v>
      </c>
      <c r="J8" s="2">
        <v>3</v>
      </c>
      <c r="K8" s="2">
        <v>2</v>
      </c>
      <c r="L8" s="2">
        <v>2</v>
      </c>
      <c r="M8" s="2">
        <v>9</v>
      </c>
      <c r="N8" s="2">
        <v>2</v>
      </c>
      <c r="O8" s="2">
        <v>3</v>
      </c>
      <c r="P8" s="2">
        <v>2</v>
      </c>
      <c r="Q8" s="2">
        <v>2</v>
      </c>
      <c r="R8" s="2">
        <v>9</v>
      </c>
    </row>
    <row r="9" spans="1:18" ht="13.5" customHeight="1" hidden="1">
      <c r="A9" s="31" t="s">
        <v>99</v>
      </c>
      <c r="B9" s="31" t="s">
        <v>5</v>
      </c>
      <c r="C9" s="15">
        <v>75</v>
      </c>
      <c r="D9" s="2">
        <v>6</v>
      </c>
      <c r="E9" s="2">
        <v>7</v>
      </c>
      <c r="F9" s="2">
        <v>6</v>
      </c>
      <c r="G9" s="2">
        <v>6</v>
      </c>
      <c r="H9" s="2">
        <v>25</v>
      </c>
      <c r="I9" s="2">
        <v>6</v>
      </c>
      <c r="J9" s="2">
        <v>7</v>
      </c>
      <c r="K9" s="2">
        <v>6</v>
      </c>
      <c r="L9" s="2">
        <v>6</v>
      </c>
      <c r="M9" s="2">
        <v>25</v>
      </c>
      <c r="N9" s="2">
        <v>6</v>
      </c>
      <c r="O9" s="2">
        <v>7</v>
      </c>
      <c r="P9" s="2">
        <v>6</v>
      </c>
      <c r="Q9" s="2">
        <v>6</v>
      </c>
      <c r="R9" s="2">
        <v>25</v>
      </c>
    </row>
    <row r="10" spans="1:18" ht="13.5" customHeight="1" hidden="1">
      <c r="A10" s="31" t="s">
        <v>99</v>
      </c>
      <c r="B10" s="31" t="s">
        <v>6</v>
      </c>
      <c r="C10" s="15">
        <v>12</v>
      </c>
      <c r="D10" s="2">
        <v>1</v>
      </c>
      <c r="E10" s="2">
        <v>1</v>
      </c>
      <c r="F10" s="2">
        <v>1</v>
      </c>
      <c r="G10" s="2">
        <v>1</v>
      </c>
      <c r="H10" s="2">
        <v>4</v>
      </c>
      <c r="I10" s="2">
        <v>1</v>
      </c>
      <c r="J10" s="2">
        <v>1</v>
      </c>
      <c r="K10" s="2">
        <v>1</v>
      </c>
      <c r="L10" s="2">
        <v>1</v>
      </c>
      <c r="M10" s="2">
        <v>4</v>
      </c>
      <c r="N10" s="2">
        <v>1</v>
      </c>
      <c r="O10" s="2">
        <v>1</v>
      </c>
      <c r="P10" s="2">
        <v>1</v>
      </c>
      <c r="Q10" s="2">
        <v>1</v>
      </c>
      <c r="R10" s="2">
        <v>4</v>
      </c>
    </row>
    <row r="11" spans="1:18" ht="13.5" customHeight="1" hidden="1">
      <c r="A11" s="31" t="s">
        <v>99</v>
      </c>
      <c r="B11" s="31" t="s">
        <v>59</v>
      </c>
      <c r="C11" s="15">
        <v>30</v>
      </c>
      <c r="D11" s="2">
        <v>2</v>
      </c>
      <c r="E11" s="2">
        <v>3</v>
      </c>
      <c r="F11" s="2">
        <v>3</v>
      </c>
      <c r="G11" s="2">
        <v>2</v>
      </c>
      <c r="H11" s="2">
        <v>10</v>
      </c>
      <c r="I11" s="2">
        <v>2</v>
      </c>
      <c r="J11" s="2">
        <v>3</v>
      </c>
      <c r="K11" s="2">
        <v>3</v>
      </c>
      <c r="L11" s="2">
        <v>2</v>
      </c>
      <c r="M11" s="2">
        <v>10</v>
      </c>
      <c r="N11" s="2">
        <v>2</v>
      </c>
      <c r="O11" s="2">
        <v>3</v>
      </c>
      <c r="P11" s="2">
        <v>3</v>
      </c>
      <c r="Q11" s="2">
        <v>2</v>
      </c>
      <c r="R11" s="2">
        <v>10</v>
      </c>
    </row>
    <row r="12" spans="1:18" ht="13.5" customHeight="1" hidden="1">
      <c r="A12" s="31" t="s">
        <v>99</v>
      </c>
      <c r="B12" s="31" t="s">
        <v>76</v>
      </c>
      <c r="C12" s="15">
        <v>12</v>
      </c>
      <c r="D12" s="2">
        <v>1</v>
      </c>
      <c r="E12" s="2">
        <v>1</v>
      </c>
      <c r="F12" s="2">
        <v>1</v>
      </c>
      <c r="G12" s="2">
        <v>1</v>
      </c>
      <c r="H12" s="2">
        <v>4</v>
      </c>
      <c r="I12" s="2">
        <v>1</v>
      </c>
      <c r="J12" s="2">
        <v>1</v>
      </c>
      <c r="K12" s="2">
        <v>1</v>
      </c>
      <c r="L12" s="2">
        <v>1</v>
      </c>
      <c r="M12" s="2">
        <v>4</v>
      </c>
      <c r="N12" s="2">
        <v>1</v>
      </c>
      <c r="O12" s="2">
        <v>1</v>
      </c>
      <c r="P12" s="2">
        <v>1</v>
      </c>
      <c r="Q12" s="2">
        <v>1</v>
      </c>
      <c r="R12" s="2">
        <v>4</v>
      </c>
    </row>
    <row r="13" spans="1:18" ht="13.5" customHeight="1" hidden="1">
      <c r="A13" s="31" t="s">
        <v>99</v>
      </c>
      <c r="B13" s="31" t="s">
        <v>7</v>
      </c>
      <c r="C13" s="15">
        <v>27</v>
      </c>
      <c r="D13" s="2">
        <v>2</v>
      </c>
      <c r="E13" s="2">
        <v>3</v>
      </c>
      <c r="F13" s="2">
        <v>2</v>
      </c>
      <c r="G13" s="2">
        <v>2</v>
      </c>
      <c r="H13" s="2">
        <v>9</v>
      </c>
      <c r="I13" s="2">
        <v>2</v>
      </c>
      <c r="J13" s="2">
        <v>3</v>
      </c>
      <c r="K13" s="2">
        <v>2</v>
      </c>
      <c r="L13" s="2">
        <v>2</v>
      </c>
      <c r="M13" s="2">
        <v>9</v>
      </c>
      <c r="N13" s="2">
        <v>2</v>
      </c>
      <c r="O13" s="2">
        <v>3</v>
      </c>
      <c r="P13" s="2">
        <v>2</v>
      </c>
      <c r="Q13" s="2">
        <v>2</v>
      </c>
      <c r="R13" s="2">
        <v>9</v>
      </c>
    </row>
    <row r="14" spans="1:18" ht="13.5" customHeight="1" hidden="1">
      <c r="A14" s="31" t="s">
        <v>99</v>
      </c>
      <c r="B14" s="31" t="s">
        <v>8</v>
      </c>
      <c r="C14" s="15">
        <v>21</v>
      </c>
      <c r="D14" s="2">
        <v>2</v>
      </c>
      <c r="E14" s="2">
        <v>2</v>
      </c>
      <c r="F14" s="2">
        <v>2</v>
      </c>
      <c r="G14" s="2">
        <v>1</v>
      </c>
      <c r="H14" s="2">
        <v>7</v>
      </c>
      <c r="I14" s="2">
        <v>2</v>
      </c>
      <c r="J14" s="2">
        <v>2</v>
      </c>
      <c r="K14" s="2">
        <v>2</v>
      </c>
      <c r="L14" s="2">
        <v>1</v>
      </c>
      <c r="M14" s="2">
        <v>7</v>
      </c>
      <c r="N14" s="2">
        <v>2</v>
      </c>
      <c r="O14" s="2">
        <v>2</v>
      </c>
      <c r="P14" s="2">
        <v>2</v>
      </c>
      <c r="Q14" s="2">
        <v>1</v>
      </c>
      <c r="R14" s="2">
        <v>7</v>
      </c>
    </row>
    <row r="15" spans="1:18" ht="13.5" customHeight="1" hidden="1">
      <c r="A15" s="31" t="s">
        <v>99</v>
      </c>
      <c r="B15" s="31" t="s">
        <v>9</v>
      </c>
      <c r="C15" s="19">
        <v>24</v>
      </c>
      <c r="D15" s="2">
        <v>2</v>
      </c>
      <c r="E15" s="2">
        <v>2</v>
      </c>
      <c r="F15" s="2">
        <v>2</v>
      </c>
      <c r="G15" s="2">
        <v>2</v>
      </c>
      <c r="H15" s="2">
        <v>8</v>
      </c>
      <c r="I15" s="2">
        <v>2</v>
      </c>
      <c r="J15" s="2">
        <v>2</v>
      </c>
      <c r="K15" s="2">
        <v>2</v>
      </c>
      <c r="L15" s="2">
        <v>2</v>
      </c>
      <c r="M15" s="2">
        <v>8</v>
      </c>
      <c r="N15" s="2">
        <v>2</v>
      </c>
      <c r="O15" s="2">
        <v>2</v>
      </c>
      <c r="P15" s="2">
        <v>2</v>
      </c>
      <c r="Q15" s="2">
        <v>2</v>
      </c>
      <c r="R15" s="2">
        <v>8</v>
      </c>
    </row>
    <row r="16" spans="1:18" ht="13.5" customHeight="1" hidden="1">
      <c r="A16" s="31" t="s">
        <v>99</v>
      </c>
      <c r="B16" s="31" t="s">
        <v>10</v>
      </c>
      <c r="C16" s="23">
        <v>3</v>
      </c>
      <c r="D16" s="2">
        <v>0</v>
      </c>
      <c r="E16" s="2">
        <v>1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1</v>
      </c>
      <c r="N16" s="2">
        <v>0</v>
      </c>
      <c r="O16" s="2">
        <v>1</v>
      </c>
      <c r="P16" s="2">
        <v>0</v>
      </c>
      <c r="Q16" s="2">
        <v>0</v>
      </c>
      <c r="R16" s="2">
        <v>1</v>
      </c>
    </row>
    <row r="17" spans="1:18" ht="13.5" customHeight="1" hidden="1">
      <c r="A17" s="31" t="s">
        <v>99</v>
      </c>
      <c r="B17" s="31" t="s">
        <v>11</v>
      </c>
      <c r="C17" s="23">
        <v>12</v>
      </c>
      <c r="D17" s="2">
        <v>1</v>
      </c>
      <c r="E17" s="2">
        <v>1</v>
      </c>
      <c r="F17" s="2">
        <v>1</v>
      </c>
      <c r="G17" s="2">
        <v>1</v>
      </c>
      <c r="H17" s="2">
        <v>4</v>
      </c>
      <c r="I17" s="2">
        <v>1</v>
      </c>
      <c r="J17" s="2">
        <v>1</v>
      </c>
      <c r="K17" s="2">
        <v>1</v>
      </c>
      <c r="L17" s="2">
        <v>1</v>
      </c>
      <c r="M17" s="2">
        <v>4</v>
      </c>
      <c r="N17" s="2">
        <v>1</v>
      </c>
      <c r="O17" s="2">
        <v>1</v>
      </c>
      <c r="P17" s="2">
        <v>1</v>
      </c>
      <c r="Q17" s="2">
        <v>1</v>
      </c>
      <c r="R17" s="2">
        <v>4</v>
      </c>
    </row>
    <row r="18" spans="1:18" ht="13.5" customHeight="1" hidden="1">
      <c r="A18" s="31" t="s">
        <v>99</v>
      </c>
      <c r="B18" s="31" t="s">
        <v>81</v>
      </c>
      <c r="C18" s="23">
        <v>3</v>
      </c>
      <c r="D18" s="2">
        <v>0</v>
      </c>
      <c r="E18" s="2">
        <v>1</v>
      </c>
      <c r="F18" s="2">
        <v>0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  <c r="L18" s="2">
        <v>0</v>
      </c>
      <c r="M18" s="2">
        <v>1</v>
      </c>
      <c r="N18" s="2">
        <v>0</v>
      </c>
      <c r="O18" s="2">
        <v>1</v>
      </c>
      <c r="P18" s="2">
        <v>0</v>
      </c>
      <c r="Q18" s="2">
        <v>0</v>
      </c>
      <c r="R18" s="2">
        <v>1</v>
      </c>
    </row>
    <row r="19" spans="1:18" ht="13.5" customHeight="1" hidden="1">
      <c r="A19" s="31" t="s">
        <v>99</v>
      </c>
      <c r="B19" s="31" t="s">
        <v>13</v>
      </c>
      <c r="C19" s="23">
        <v>9</v>
      </c>
      <c r="D19" s="2">
        <v>0</v>
      </c>
      <c r="E19" s="2">
        <v>1</v>
      </c>
      <c r="F19" s="2">
        <v>1</v>
      </c>
      <c r="G19" s="2">
        <v>1</v>
      </c>
      <c r="H19" s="2">
        <v>3</v>
      </c>
      <c r="I19" s="2">
        <v>0</v>
      </c>
      <c r="J19" s="2">
        <v>1</v>
      </c>
      <c r="K19" s="2">
        <v>1</v>
      </c>
      <c r="L19" s="2">
        <v>1</v>
      </c>
      <c r="M19" s="2">
        <v>3</v>
      </c>
      <c r="N19" s="2">
        <v>0</v>
      </c>
      <c r="O19" s="2">
        <v>1</v>
      </c>
      <c r="P19" s="2">
        <v>1</v>
      </c>
      <c r="Q19" s="2">
        <v>1</v>
      </c>
      <c r="R19" s="2">
        <v>3</v>
      </c>
    </row>
    <row r="20" spans="1:18" ht="13.5" customHeight="1" hidden="1">
      <c r="A20" s="48"/>
      <c r="B20" s="48"/>
      <c r="C20" s="23">
        <f aca="true" t="shared" si="0" ref="C20:R20">SUM(C4:C19)</f>
        <v>411</v>
      </c>
      <c r="D20" s="2">
        <f t="shared" si="0"/>
        <v>31</v>
      </c>
      <c r="E20" s="2">
        <f t="shared" si="0"/>
        <v>39</v>
      </c>
      <c r="F20" s="2">
        <f t="shared" si="0"/>
        <v>35</v>
      </c>
      <c r="G20" s="2">
        <f t="shared" si="0"/>
        <v>32</v>
      </c>
      <c r="H20" s="2">
        <f t="shared" si="0"/>
        <v>137</v>
      </c>
      <c r="I20" s="2">
        <f t="shared" si="0"/>
        <v>31</v>
      </c>
      <c r="J20" s="2">
        <f t="shared" si="0"/>
        <v>39</v>
      </c>
      <c r="K20" s="2">
        <f t="shared" si="0"/>
        <v>35</v>
      </c>
      <c r="L20" s="2">
        <f t="shared" si="0"/>
        <v>32</v>
      </c>
      <c r="M20" s="2">
        <f t="shared" si="0"/>
        <v>137</v>
      </c>
      <c r="N20" s="2">
        <f t="shared" si="0"/>
        <v>31</v>
      </c>
      <c r="O20" s="2">
        <f t="shared" si="0"/>
        <v>39</v>
      </c>
      <c r="P20" s="2">
        <f t="shared" si="0"/>
        <v>35</v>
      </c>
      <c r="Q20" s="2">
        <f t="shared" si="0"/>
        <v>32</v>
      </c>
      <c r="R20" s="2">
        <f t="shared" si="0"/>
        <v>137</v>
      </c>
    </row>
    <row r="21" spans="1:18" ht="13.5" customHeight="1">
      <c r="A21" s="31" t="s">
        <v>99</v>
      </c>
      <c r="B21" s="31" t="s">
        <v>0</v>
      </c>
      <c r="C21" s="15">
        <f aca="true" t="shared" si="1" ref="C21:C32">C4*3</f>
        <v>144</v>
      </c>
      <c r="D21" s="15">
        <v>12</v>
      </c>
      <c r="E21" s="15">
        <v>12</v>
      </c>
      <c r="F21" s="15">
        <v>12</v>
      </c>
      <c r="G21" s="15">
        <v>12</v>
      </c>
      <c r="H21" s="15">
        <f aca="true" t="shared" si="2" ref="H21:H32">H4*3</f>
        <v>48</v>
      </c>
      <c r="I21" s="15">
        <v>12</v>
      </c>
      <c r="J21" s="15">
        <v>12</v>
      </c>
      <c r="K21" s="15">
        <v>12</v>
      </c>
      <c r="L21" s="15">
        <v>12</v>
      </c>
      <c r="M21" s="15">
        <f aca="true" t="shared" si="3" ref="M21:M32">M4*3</f>
        <v>48</v>
      </c>
      <c r="N21" s="15">
        <v>12</v>
      </c>
      <c r="O21" s="15">
        <v>12</v>
      </c>
      <c r="P21" s="15">
        <v>12</v>
      </c>
      <c r="Q21" s="15">
        <v>12</v>
      </c>
      <c r="R21" s="15">
        <f aca="true" t="shared" si="4" ref="R21:R32">R4*3</f>
        <v>48</v>
      </c>
    </row>
    <row r="22" spans="1:18" ht="13.5" customHeight="1">
      <c r="A22" s="31" t="s">
        <v>99</v>
      </c>
      <c r="B22" s="31" t="s">
        <v>78</v>
      </c>
      <c r="C22" s="15">
        <f t="shared" si="1"/>
        <v>153</v>
      </c>
      <c r="D22" s="15">
        <v>12</v>
      </c>
      <c r="E22" s="15">
        <v>12</v>
      </c>
      <c r="F22" s="15">
        <v>15</v>
      </c>
      <c r="G22" s="15">
        <v>12</v>
      </c>
      <c r="H22" s="15">
        <f t="shared" si="2"/>
        <v>51</v>
      </c>
      <c r="I22" s="15">
        <v>12</v>
      </c>
      <c r="J22" s="15">
        <v>12</v>
      </c>
      <c r="K22" s="15">
        <v>15</v>
      </c>
      <c r="L22" s="15">
        <v>12</v>
      </c>
      <c r="M22" s="15">
        <f t="shared" si="3"/>
        <v>51</v>
      </c>
      <c r="N22" s="15">
        <v>12</v>
      </c>
      <c r="O22" s="15">
        <v>12</v>
      </c>
      <c r="P22" s="15">
        <v>15</v>
      </c>
      <c r="Q22" s="15">
        <v>12</v>
      </c>
      <c r="R22" s="15">
        <f t="shared" si="4"/>
        <v>51</v>
      </c>
    </row>
    <row r="23" spans="1:18" ht="13.5" customHeight="1">
      <c r="A23" s="31" t="s">
        <v>99</v>
      </c>
      <c r="B23" s="31" t="s">
        <v>3</v>
      </c>
      <c r="C23" s="15">
        <f t="shared" si="1"/>
        <v>27</v>
      </c>
      <c r="D23" s="15">
        <v>0</v>
      </c>
      <c r="E23" s="15">
        <v>3</v>
      </c>
      <c r="F23" s="15">
        <v>3</v>
      </c>
      <c r="G23" s="15">
        <v>3</v>
      </c>
      <c r="H23" s="15">
        <f t="shared" si="2"/>
        <v>9</v>
      </c>
      <c r="I23" s="15">
        <v>0</v>
      </c>
      <c r="J23" s="15">
        <v>3</v>
      </c>
      <c r="K23" s="15">
        <v>3</v>
      </c>
      <c r="L23" s="15">
        <v>3</v>
      </c>
      <c r="M23" s="15">
        <f t="shared" si="3"/>
        <v>9</v>
      </c>
      <c r="N23" s="15">
        <v>0</v>
      </c>
      <c r="O23" s="15">
        <v>3</v>
      </c>
      <c r="P23" s="15">
        <v>3</v>
      </c>
      <c r="Q23" s="15">
        <v>3</v>
      </c>
      <c r="R23" s="15">
        <f t="shared" si="4"/>
        <v>9</v>
      </c>
    </row>
    <row r="24" spans="1:18" ht="13.5" customHeight="1">
      <c r="A24" s="31" t="s">
        <v>99</v>
      </c>
      <c r="B24" s="31" t="s">
        <v>4</v>
      </c>
      <c r="C24" s="15">
        <f t="shared" si="1"/>
        <v>144</v>
      </c>
      <c r="D24" s="15">
        <v>12</v>
      </c>
      <c r="E24" s="15">
        <v>12</v>
      </c>
      <c r="F24" s="15">
        <v>12</v>
      </c>
      <c r="G24" s="15">
        <v>12</v>
      </c>
      <c r="H24" s="15">
        <f t="shared" si="2"/>
        <v>48</v>
      </c>
      <c r="I24" s="15">
        <v>12</v>
      </c>
      <c r="J24" s="15">
        <v>12</v>
      </c>
      <c r="K24" s="15">
        <v>12</v>
      </c>
      <c r="L24" s="15">
        <v>12</v>
      </c>
      <c r="M24" s="15">
        <f t="shared" si="3"/>
        <v>48</v>
      </c>
      <c r="N24" s="15">
        <v>12</v>
      </c>
      <c r="O24" s="15">
        <v>12</v>
      </c>
      <c r="P24" s="15">
        <v>12</v>
      </c>
      <c r="Q24" s="15">
        <v>12</v>
      </c>
      <c r="R24" s="15">
        <f t="shared" si="4"/>
        <v>48</v>
      </c>
    </row>
    <row r="25" spans="1:18" ht="13.5" customHeight="1">
      <c r="A25" s="31" t="s">
        <v>99</v>
      </c>
      <c r="B25" s="31" t="s">
        <v>74</v>
      </c>
      <c r="C25" s="15">
        <f t="shared" si="1"/>
        <v>81</v>
      </c>
      <c r="D25" s="15">
        <v>6</v>
      </c>
      <c r="E25" s="15">
        <v>9</v>
      </c>
      <c r="F25" s="15">
        <v>6</v>
      </c>
      <c r="G25" s="15">
        <v>6</v>
      </c>
      <c r="H25" s="15">
        <f t="shared" si="2"/>
        <v>27</v>
      </c>
      <c r="I25" s="15">
        <v>6</v>
      </c>
      <c r="J25" s="15">
        <v>9</v>
      </c>
      <c r="K25" s="15">
        <v>6</v>
      </c>
      <c r="L25" s="15">
        <v>6</v>
      </c>
      <c r="M25" s="15">
        <f t="shared" si="3"/>
        <v>27</v>
      </c>
      <c r="N25" s="15">
        <v>6</v>
      </c>
      <c r="O25" s="15">
        <v>9</v>
      </c>
      <c r="P25" s="15">
        <v>6</v>
      </c>
      <c r="Q25" s="15">
        <v>6</v>
      </c>
      <c r="R25" s="15">
        <f t="shared" si="4"/>
        <v>27</v>
      </c>
    </row>
    <row r="26" spans="1:18" ht="13.5" customHeight="1">
      <c r="A26" s="31" t="s">
        <v>99</v>
      </c>
      <c r="B26" s="31" t="s">
        <v>5</v>
      </c>
      <c r="C26" s="15">
        <f t="shared" si="1"/>
        <v>225</v>
      </c>
      <c r="D26" s="15">
        <v>18</v>
      </c>
      <c r="E26" s="15">
        <v>21</v>
      </c>
      <c r="F26" s="15">
        <v>18</v>
      </c>
      <c r="G26" s="15">
        <v>18</v>
      </c>
      <c r="H26" s="15">
        <f t="shared" si="2"/>
        <v>75</v>
      </c>
      <c r="I26" s="15">
        <v>18</v>
      </c>
      <c r="J26" s="15">
        <v>21</v>
      </c>
      <c r="K26" s="15">
        <v>18</v>
      </c>
      <c r="L26" s="15">
        <v>18</v>
      </c>
      <c r="M26" s="15">
        <f t="shared" si="3"/>
        <v>75</v>
      </c>
      <c r="N26" s="15">
        <v>18</v>
      </c>
      <c r="O26" s="15">
        <v>21</v>
      </c>
      <c r="P26" s="15">
        <v>18</v>
      </c>
      <c r="Q26" s="15">
        <v>18</v>
      </c>
      <c r="R26" s="15">
        <f t="shared" si="4"/>
        <v>75</v>
      </c>
    </row>
    <row r="27" spans="1:18" ht="13.5" customHeight="1">
      <c r="A27" s="31" t="s">
        <v>99</v>
      </c>
      <c r="B27" s="31" t="s">
        <v>6</v>
      </c>
      <c r="C27" s="15">
        <f t="shared" si="1"/>
        <v>36</v>
      </c>
      <c r="D27" s="15">
        <v>3</v>
      </c>
      <c r="E27" s="15">
        <v>3</v>
      </c>
      <c r="F27" s="15">
        <v>3</v>
      </c>
      <c r="G27" s="15">
        <v>3</v>
      </c>
      <c r="H27" s="15">
        <f t="shared" si="2"/>
        <v>12</v>
      </c>
      <c r="I27" s="15">
        <v>3</v>
      </c>
      <c r="J27" s="15">
        <v>3</v>
      </c>
      <c r="K27" s="15">
        <v>3</v>
      </c>
      <c r="L27" s="15">
        <v>3</v>
      </c>
      <c r="M27" s="15">
        <f t="shared" si="3"/>
        <v>12</v>
      </c>
      <c r="N27" s="15">
        <v>3</v>
      </c>
      <c r="O27" s="15">
        <v>3</v>
      </c>
      <c r="P27" s="15">
        <v>3</v>
      </c>
      <c r="Q27" s="15">
        <v>3</v>
      </c>
      <c r="R27" s="15">
        <f t="shared" si="4"/>
        <v>12</v>
      </c>
    </row>
    <row r="28" spans="1:18" ht="13.5" customHeight="1">
      <c r="A28" s="31" t="s">
        <v>99</v>
      </c>
      <c r="B28" s="31" t="s">
        <v>59</v>
      </c>
      <c r="C28" s="15">
        <f t="shared" si="1"/>
        <v>90</v>
      </c>
      <c r="D28" s="15">
        <v>6</v>
      </c>
      <c r="E28" s="15">
        <v>9</v>
      </c>
      <c r="F28" s="15">
        <v>9</v>
      </c>
      <c r="G28" s="15">
        <v>6</v>
      </c>
      <c r="H28" s="15">
        <f t="shared" si="2"/>
        <v>30</v>
      </c>
      <c r="I28" s="15">
        <v>6</v>
      </c>
      <c r="J28" s="15">
        <v>9</v>
      </c>
      <c r="K28" s="15">
        <v>9</v>
      </c>
      <c r="L28" s="15">
        <v>6</v>
      </c>
      <c r="M28" s="15">
        <f t="shared" si="3"/>
        <v>30</v>
      </c>
      <c r="N28" s="15">
        <v>6</v>
      </c>
      <c r="O28" s="15">
        <v>9</v>
      </c>
      <c r="P28" s="15">
        <v>9</v>
      </c>
      <c r="Q28" s="15">
        <v>6</v>
      </c>
      <c r="R28" s="15">
        <f t="shared" si="4"/>
        <v>30</v>
      </c>
    </row>
    <row r="29" spans="1:18" ht="13.5" customHeight="1">
      <c r="A29" s="31" t="s">
        <v>99</v>
      </c>
      <c r="B29" s="31" t="s">
        <v>76</v>
      </c>
      <c r="C29" s="15">
        <f t="shared" si="1"/>
        <v>36</v>
      </c>
      <c r="D29" s="15">
        <v>3</v>
      </c>
      <c r="E29" s="15">
        <v>3</v>
      </c>
      <c r="F29" s="15">
        <v>3</v>
      </c>
      <c r="G29" s="15">
        <v>3</v>
      </c>
      <c r="H29" s="15">
        <f t="shared" si="2"/>
        <v>12</v>
      </c>
      <c r="I29" s="15">
        <v>3</v>
      </c>
      <c r="J29" s="15">
        <v>3</v>
      </c>
      <c r="K29" s="15">
        <v>3</v>
      </c>
      <c r="L29" s="15">
        <v>3</v>
      </c>
      <c r="M29" s="15">
        <f t="shared" si="3"/>
        <v>12</v>
      </c>
      <c r="N29" s="15">
        <v>3</v>
      </c>
      <c r="O29" s="15">
        <v>3</v>
      </c>
      <c r="P29" s="15">
        <v>3</v>
      </c>
      <c r="Q29" s="15">
        <v>3</v>
      </c>
      <c r="R29" s="15">
        <f t="shared" si="4"/>
        <v>12</v>
      </c>
    </row>
    <row r="30" spans="1:18" ht="13.5" customHeight="1">
      <c r="A30" s="31" t="s">
        <v>99</v>
      </c>
      <c r="B30" s="31" t="s">
        <v>7</v>
      </c>
      <c r="C30" s="15">
        <f t="shared" si="1"/>
        <v>81</v>
      </c>
      <c r="D30" s="15">
        <v>6</v>
      </c>
      <c r="E30" s="15">
        <v>9</v>
      </c>
      <c r="F30" s="15">
        <v>6</v>
      </c>
      <c r="G30" s="15">
        <v>6</v>
      </c>
      <c r="H30" s="15">
        <f t="shared" si="2"/>
        <v>27</v>
      </c>
      <c r="I30" s="15">
        <v>6</v>
      </c>
      <c r="J30" s="15">
        <v>9</v>
      </c>
      <c r="K30" s="15">
        <v>6</v>
      </c>
      <c r="L30" s="15">
        <v>6</v>
      </c>
      <c r="M30" s="15">
        <f t="shared" si="3"/>
        <v>27</v>
      </c>
      <c r="N30" s="15">
        <v>6</v>
      </c>
      <c r="O30" s="15">
        <v>9</v>
      </c>
      <c r="P30" s="15">
        <v>6</v>
      </c>
      <c r="Q30" s="15">
        <v>6</v>
      </c>
      <c r="R30" s="15">
        <f t="shared" si="4"/>
        <v>27</v>
      </c>
    </row>
    <row r="31" spans="1:18" ht="13.5" customHeight="1">
      <c r="A31" s="31" t="s">
        <v>99</v>
      </c>
      <c r="B31" s="31" t="s">
        <v>8</v>
      </c>
      <c r="C31" s="15">
        <f t="shared" si="1"/>
        <v>63</v>
      </c>
      <c r="D31" s="15">
        <v>6</v>
      </c>
      <c r="E31" s="15">
        <v>6</v>
      </c>
      <c r="F31" s="15">
        <v>6</v>
      </c>
      <c r="G31" s="15">
        <v>3</v>
      </c>
      <c r="H31" s="15">
        <f t="shared" si="2"/>
        <v>21</v>
      </c>
      <c r="I31" s="15">
        <v>6</v>
      </c>
      <c r="J31" s="15">
        <v>6</v>
      </c>
      <c r="K31" s="15">
        <v>6</v>
      </c>
      <c r="L31" s="15">
        <v>3</v>
      </c>
      <c r="M31" s="15">
        <f t="shared" si="3"/>
        <v>21</v>
      </c>
      <c r="N31" s="15">
        <v>6</v>
      </c>
      <c r="O31" s="15">
        <v>6</v>
      </c>
      <c r="P31" s="15">
        <v>6</v>
      </c>
      <c r="Q31" s="15">
        <v>3</v>
      </c>
      <c r="R31" s="15">
        <f t="shared" si="4"/>
        <v>21</v>
      </c>
    </row>
    <row r="32" spans="1:18" ht="13.5" customHeight="1">
      <c r="A32" s="31" t="s">
        <v>99</v>
      </c>
      <c r="B32" s="31" t="s">
        <v>9</v>
      </c>
      <c r="C32" s="15">
        <f t="shared" si="1"/>
        <v>72</v>
      </c>
      <c r="D32" s="15">
        <v>6</v>
      </c>
      <c r="E32" s="15">
        <v>6</v>
      </c>
      <c r="F32" s="15">
        <v>6</v>
      </c>
      <c r="G32" s="15">
        <v>6</v>
      </c>
      <c r="H32" s="15">
        <f t="shared" si="2"/>
        <v>24</v>
      </c>
      <c r="I32" s="15">
        <v>6</v>
      </c>
      <c r="J32" s="15">
        <v>6</v>
      </c>
      <c r="K32" s="15">
        <v>6</v>
      </c>
      <c r="L32" s="15">
        <v>6</v>
      </c>
      <c r="M32" s="15">
        <f t="shared" si="3"/>
        <v>24</v>
      </c>
      <c r="N32" s="15">
        <v>6</v>
      </c>
      <c r="O32" s="15">
        <v>6</v>
      </c>
      <c r="P32" s="15">
        <v>6</v>
      </c>
      <c r="Q32" s="15">
        <v>6</v>
      </c>
      <c r="R32" s="15">
        <f t="shared" si="4"/>
        <v>24</v>
      </c>
    </row>
    <row r="33" spans="1:18" ht="13.5" customHeight="1">
      <c r="A33" s="31" t="s">
        <v>99</v>
      </c>
      <c r="B33" s="31" t="s">
        <v>11</v>
      </c>
      <c r="C33" s="15">
        <f>C17*3</f>
        <v>36</v>
      </c>
      <c r="D33" s="15">
        <v>3</v>
      </c>
      <c r="E33" s="15">
        <v>3</v>
      </c>
      <c r="F33" s="15">
        <v>3</v>
      </c>
      <c r="G33" s="15">
        <v>3</v>
      </c>
      <c r="H33" s="15">
        <f>H17*3</f>
        <v>12</v>
      </c>
      <c r="I33" s="15">
        <v>3</v>
      </c>
      <c r="J33" s="15">
        <v>3</v>
      </c>
      <c r="K33" s="15">
        <v>3</v>
      </c>
      <c r="L33" s="15">
        <v>3</v>
      </c>
      <c r="M33" s="15">
        <f>M17*3</f>
        <v>12</v>
      </c>
      <c r="N33" s="15">
        <v>3</v>
      </c>
      <c r="O33" s="15">
        <v>3</v>
      </c>
      <c r="P33" s="15">
        <v>3</v>
      </c>
      <c r="Q33" s="15">
        <v>3</v>
      </c>
      <c r="R33" s="15">
        <f>R17*3</f>
        <v>12</v>
      </c>
    </row>
    <row r="34" spans="1:18" ht="13.5" customHeight="1">
      <c r="A34" s="31" t="s">
        <v>99</v>
      </c>
      <c r="B34" s="31" t="s">
        <v>81</v>
      </c>
      <c r="C34" s="15">
        <f>C18*3</f>
        <v>9</v>
      </c>
      <c r="D34" s="15">
        <v>0</v>
      </c>
      <c r="E34" s="15">
        <v>3</v>
      </c>
      <c r="F34" s="15">
        <v>0</v>
      </c>
      <c r="G34" s="15">
        <v>0</v>
      </c>
      <c r="H34" s="15">
        <f>H18*3</f>
        <v>3</v>
      </c>
      <c r="I34" s="15">
        <v>0</v>
      </c>
      <c r="J34" s="15">
        <v>3</v>
      </c>
      <c r="K34" s="15">
        <v>0</v>
      </c>
      <c r="L34" s="15">
        <v>0</v>
      </c>
      <c r="M34" s="15">
        <f>M18*3</f>
        <v>3</v>
      </c>
      <c r="N34" s="15">
        <v>0</v>
      </c>
      <c r="O34" s="15">
        <v>3</v>
      </c>
      <c r="P34" s="15">
        <v>0</v>
      </c>
      <c r="Q34" s="15">
        <v>0</v>
      </c>
      <c r="R34" s="15">
        <f>R18*3</f>
        <v>3</v>
      </c>
    </row>
    <row r="35" spans="1:18" ht="13.5" customHeight="1">
      <c r="A35" s="31" t="s">
        <v>99</v>
      </c>
      <c r="B35" s="31" t="s">
        <v>13</v>
      </c>
      <c r="C35" s="15">
        <f>C19*3</f>
        <v>27</v>
      </c>
      <c r="D35" s="15">
        <v>0</v>
      </c>
      <c r="E35" s="15">
        <v>3</v>
      </c>
      <c r="F35" s="15">
        <v>3</v>
      </c>
      <c r="G35" s="15">
        <v>3</v>
      </c>
      <c r="H35" s="15">
        <f>H19*3</f>
        <v>9</v>
      </c>
      <c r="I35" s="15">
        <v>0</v>
      </c>
      <c r="J35" s="15">
        <v>3</v>
      </c>
      <c r="K35" s="15">
        <v>3</v>
      </c>
      <c r="L35" s="15">
        <v>3</v>
      </c>
      <c r="M35" s="15">
        <f>M19*3</f>
        <v>9</v>
      </c>
      <c r="N35" s="15">
        <v>0</v>
      </c>
      <c r="O35" s="15">
        <v>3</v>
      </c>
      <c r="P35" s="15">
        <v>3</v>
      </c>
      <c r="Q35" s="15">
        <v>3</v>
      </c>
      <c r="R35" s="15">
        <f>R19*3</f>
        <v>9</v>
      </c>
    </row>
    <row r="36" spans="1:18" ht="13.5" customHeight="1">
      <c r="A36" s="19"/>
      <c r="B36" s="53" t="s">
        <v>108</v>
      </c>
      <c r="C36" s="15">
        <v>1224</v>
      </c>
      <c r="D36" s="15">
        <v>93</v>
      </c>
      <c r="E36" s="15">
        <v>114</v>
      </c>
      <c r="F36" s="15">
        <v>105</v>
      </c>
      <c r="G36" s="15">
        <v>96</v>
      </c>
      <c r="H36" s="15">
        <v>408</v>
      </c>
      <c r="I36" s="15">
        <v>93</v>
      </c>
      <c r="J36" s="15">
        <v>114</v>
      </c>
      <c r="K36" s="15">
        <v>105</v>
      </c>
      <c r="L36" s="15">
        <v>96</v>
      </c>
      <c r="M36" s="15">
        <v>408</v>
      </c>
      <c r="N36" s="15">
        <v>93</v>
      </c>
      <c r="O36" s="15">
        <v>114</v>
      </c>
      <c r="P36" s="15">
        <v>105</v>
      </c>
      <c r="Q36" s="15">
        <v>96</v>
      </c>
      <c r="R36" s="15">
        <v>408</v>
      </c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4.140625" style="0" customWidth="1"/>
    <col min="2" max="2" width="22.421875" style="0" customWidth="1"/>
    <col min="3" max="3" width="10.421875" style="0" customWidth="1"/>
    <col min="4" max="4" width="7.7109375" style="0" customWidth="1"/>
    <col min="5" max="5" width="8.00390625" style="0" customWidth="1"/>
    <col min="6" max="6" width="8.421875" style="0" customWidth="1"/>
    <col min="7" max="7" width="7.140625" style="0" customWidth="1"/>
    <col min="8" max="8" width="11.00390625" style="0" customWidth="1"/>
    <col min="9" max="9" width="8.140625" style="0" customWidth="1"/>
    <col min="10" max="10" width="7.57421875" style="0" customWidth="1"/>
    <col min="11" max="11" width="7.140625" style="0" customWidth="1"/>
    <col min="12" max="12" width="7.421875" style="0" customWidth="1"/>
    <col min="13" max="13" width="11.7109375" style="0" customWidth="1"/>
    <col min="14" max="14" width="7.8515625" style="0" customWidth="1"/>
    <col min="15" max="15" width="8.140625" style="0" customWidth="1"/>
    <col min="16" max="16" width="7.140625" style="0" customWidth="1"/>
    <col min="17" max="17" width="8.140625" style="0" customWidth="1"/>
    <col min="18" max="18" width="11.7109375" style="0" customWidth="1"/>
    <col min="19" max="19" width="0" style="0" hidden="1" customWidth="1"/>
  </cols>
  <sheetData>
    <row r="1" spans="1:2" ht="15">
      <c r="A1" s="51" t="s">
        <v>57</v>
      </c>
      <c r="B1" s="51"/>
    </row>
    <row r="2" spans="1:19" ht="51.75">
      <c r="A2" s="40"/>
      <c r="B2" s="40"/>
      <c r="C2" s="14" t="s">
        <v>71</v>
      </c>
      <c r="D2" s="89" t="s">
        <v>117</v>
      </c>
      <c r="E2" s="89"/>
      <c r="F2" s="89"/>
      <c r="G2" s="89"/>
      <c r="H2" s="14" t="s">
        <v>61</v>
      </c>
      <c r="I2" s="89" t="s">
        <v>118</v>
      </c>
      <c r="J2" s="89"/>
      <c r="K2" s="89"/>
      <c r="L2" s="89"/>
      <c r="M2" s="14" t="s">
        <v>66</v>
      </c>
      <c r="N2" s="89" t="s">
        <v>120</v>
      </c>
      <c r="O2" s="89"/>
      <c r="P2" s="89"/>
      <c r="Q2" s="89"/>
      <c r="R2" s="98" t="s">
        <v>69</v>
      </c>
      <c r="S2" s="98"/>
    </row>
    <row r="3" spans="1:19" ht="15">
      <c r="A3" s="14" t="s">
        <v>68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65" t="s">
        <v>34</v>
      </c>
    </row>
    <row r="4" spans="1:19" ht="15" hidden="1">
      <c r="A4" s="31" t="s">
        <v>100</v>
      </c>
      <c r="B4" s="31" t="s">
        <v>0</v>
      </c>
      <c r="C4" s="15">
        <v>12</v>
      </c>
      <c r="D4" s="2">
        <v>1</v>
      </c>
      <c r="E4" s="2">
        <v>1</v>
      </c>
      <c r="F4" s="2">
        <v>1</v>
      </c>
      <c r="G4" s="2">
        <v>1</v>
      </c>
      <c r="H4" s="2">
        <v>4</v>
      </c>
      <c r="I4" s="2">
        <v>1</v>
      </c>
      <c r="J4" s="2">
        <v>1</v>
      </c>
      <c r="K4" s="2">
        <v>1</v>
      </c>
      <c r="L4" s="2">
        <v>1</v>
      </c>
      <c r="M4" s="2">
        <v>4</v>
      </c>
      <c r="N4" s="2">
        <v>1</v>
      </c>
      <c r="O4" s="2">
        <v>1</v>
      </c>
      <c r="P4" s="2">
        <v>1</v>
      </c>
      <c r="Q4" s="2">
        <v>1</v>
      </c>
      <c r="R4" s="2">
        <v>4</v>
      </c>
      <c r="S4" s="2">
        <f>L4+Q4</f>
        <v>2</v>
      </c>
    </row>
    <row r="5" spans="1:19" ht="15" hidden="1">
      <c r="A5" s="31" t="s">
        <v>100</v>
      </c>
      <c r="B5" s="31" t="s">
        <v>78</v>
      </c>
      <c r="C5" s="15">
        <v>48</v>
      </c>
      <c r="D5" s="2">
        <v>4</v>
      </c>
      <c r="E5" s="2">
        <v>4</v>
      </c>
      <c r="F5" s="2">
        <v>4</v>
      </c>
      <c r="G5" s="2">
        <v>4</v>
      </c>
      <c r="H5" s="2">
        <v>16</v>
      </c>
      <c r="I5" s="2">
        <v>4</v>
      </c>
      <c r="J5" s="2">
        <v>4</v>
      </c>
      <c r="K5" s="2">
        <v>4</v>
      </c>
      <c r="L5" s="2">
        <v>4</v>
      </c>
      <c r="M5" s="2">
        <v>16</v>
      </c>
      <c r="N5" s="2">
        <v>4</v>
      </c>
      <c r="O5" s="2">
        <v>4</v>
      </c>
      <c r="P5" s="2">
        <v>4</v>
      </c>
      <c r="Q5" s="2">
        <v>4</v>
      </c>
      <c r="R5" s="2">
        <v>16</v>
      </c>
      <c r="S5" s="2"/>
    </row>
    <row r="6" spans="1:19" ht="15" hidden="1">
      <c r="A6" s="31" t="s">
        <v>100</v>
      </c>
      <c r="B6" s="31" t="s">
        <v>6</v>
      </c>
      <c r="C6" s="15">
        <v>9</v>
      </c>
      <c r="D6" s="2">
        <v>1</v>
      </c>
      <c r="E6" s="2">
        <v>1</v>
      </c>
      <c r="F6" s="2">
        <v>1</v>
      </c>
      <c r="G6" s="2">
        <v>0</v>
      </c>
      <c r="H6" s="2">
        <v>3</v>
      </c>
      <c r="I6" s="2">
        <v>0</v>
      </c>
      <c r="J6" s="2">
        <v>1</v>
      </c>
      <c r="K6" s="2">
        <v>1</v>
      </c>
      <c r="L6" s="2">
        <v>1</v>
      </c>
      <c r="M6" s="2">
        <v>3</v>
      </c>
      <c r="N6" s="2">
        <v>0</v>
      </c>
      <c r="O6" s="2">
        <v>1</v>
      </c>
      <c r="P6" s="2">
        <v>1</v>
      </c>
      <c r="Q6" s="2">
        <v>1</v>
      </c>
      <c r="R6" s="2">
        <v>3</v>
      </c>
      <c r="S6" s="2"/>
    </row>
    <row r="7" spans="1:19" ht="15" hidden="1">
      <c r="A7" s="31" t="s">
        <v>100</v>
      </c>
      <c r="B7" s="31" t="s">
        <v>75</v>
      </c>
      <c r="C7" s="15">
        <v>3</v>
      </c>
      <c r="D7" s="2">
        <v>1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s="2">
        <v>1</v>
      </c>
      <c r="Q7" s="2">
        <v>0</v>
      </c>
      <c r="R7" s="2">
        <v>1</v>
      </c>
      <c r="S7" s="2"/>
    </row>
    <row r="8" spans="1:19" ht="15" hidden="1">
      <c r="A8" s="31" t="s">
        <v>100</v>
      </c>
      <c r="B8" s="31" t="s">
        <v>76</v>
      </c>
      <c r="C8" s="15">
        <v>6</v>
      </c>
      <c r="D8" s="2">
        <v>0</v>
      </c>
      <c r="E8" s="2">
        <v>1</v>
      </c>
      <c r="F8" s="2">
        <v>1</v>
      </c>
      <c r="G8" s="2">
        <v>0</v>
      </c>
      <c r="H8" s="2">
        <v>2</v>
      </c>
      <c r="I8" s="2">
        <v>0</v>
      </c>
      <c r="J8" s="2">
        <v>1</v>
      </c>
      <c r="K8" s="2">
        <v>1</v>
      </c>
      <c r="L8" s="2">
        <v>0</v>
      </c>
      <c r="M8" s="2">
        <v>2</v>
      </c>
      <c r="N8" s="2">
        <v>0</v>
      </c>
      <c r="O8" s="2">
        <v>1</v>
      </c>
      <c r="P8" s="2">
        <v>1</v>
      </c>
      <c r="Q8" s="2">
        <v>0</v>
      </c>
      <c r="R8" s="2">
        <v>2</v>
      </c>
      <c r="S8" s="2"/>
    </row>
    <row r="9" spans="1:19" ht="15" hidden="1">
      <c r="A9" s="31" t="s">
        <v>100</v>
      </c>
      <c r="B9" s="31" t="s">
        <v>8</v>
      </c>
      <c r="C9" s="15">
        <v>15</v>
      </c>
      <c r="D9" s="2">
        <v>1</v>
      </c>
      <c r="E9" s="2">
        <v>1</v>
      </c>
      <c r="F9" s="2">
        <v>2</v>
      </c>
      <c r="G9" s="2">
        <v>1</v>
      </c>
      <c r="H9" s="2">
        <v>5</v>
      </c>
      <c r="I9" s="2">
        <v>1</v>
      </c>
      <c r="J9" s="2">
        <v>1</v>
      </c>
      <c r="K9" s="2">
        <v>2</v>
      </c>
      <c r="L9" s="2">
        <v>1</v>
      </c>
      <c r="M9" s="2">
        <v>5</v>
      </c>
      <c r="N9" s="2">
        <v>1</v>
      </c>
      <c r="O9" s="2">
        <v>1</v>
      </c>
      <c r="P9" s="2">
        <v>2</v>
      </c>
      <c r="Q9" s="2">
        <v>1</v>
      </c>
      <c r="R9" s="2">
        <v>5</v>
      </c>
      <c r="S9" s="2"/>
    </row>
    <row r="10" spans="1:19" ht="15" hidden="1">
      <c r="A10" s="31" t="s">
        <v>100</v>
      </c>
      <c r="B10" s="31" t="s">
        <v>19</v>
      </c>
      <c r="C10" s="15">
        <v>6</v>
      </c>
      <c r="D10" s="2">
        <v>1</v>
      </c>
      <c r="E10" s="2">
        <v>0</v>
      </c>
      <c r="F10" s="2">
        <v>1</v>
      </c>
      <c r="G10" s="2">
        <v>0</v>
      </c>
      <c r="H10" s="2">
        <v>2</v>
      </c>
      <c r="I10" s="2">
        <v>0</v>
      </c>
      <c r="J10" s="2">
        <v>1</v>
      </c>
      <c r="K10" s="2">
        <v>1</v>
      </c>
      <c r="L10" s="2">
        <v>0</v>
      </c>
      <c r="M10" s="2">
        <v>2</v>
      </c>
      <c r="N10" s="2">
        <v>0</v>
      </c>
      <c r="O10" s="2">
        <v>1</v>
      </c>
      <c r="P10" s="2">
        <v>1</v>
      </c>
      <c r="Q10" s="2">
        <v>0</v>
      </c>
      <c r="R10" s="2">
        <v>2</v>
      </c>
      <c r="S10" s="2"/>
    </row>
    <row r="11" spans="1:19" ht="15" hidden="1">
      <c r="A11" s="48"/>
      <c r="B11" s="48"/>
      <c r="C11" s="15">
        <f aca="true" t="shared" si="0" ref="C11:R11">SUM(C4:C10)</f>
        <v>99</v>
      </c>
      <c r="D11" s="2">
        <f t="shared" si="0"/>
        <v>9</v>
      </c>
      <c r="E11" s="2">
        <f t="shared" si="0"/>
        <v>8</v>
      </c>
      <c r="F11" s="2">
        <f t="shared" si="0"/>
        <v>10</v>
      </c>
      <c r="G11" s="2">
        <f t="shared" si="0"/>
        <v>6</v>
      </c>
      <c r="H11" s="2">
        <f t="shared" si="0"/>
        <v>33</v>
      </c>
      <c r="I11" s="2">
        <f t="shared" si="0"/>
        <v>6</v>
      </c>
      <c r="J11" s="2">
        <f t="shared" si="0"/>
        <v>9</v>
      </c>
      <c r="K11" s="2">
        <f t="shared" si="0"/>
        <v>11</v>
      </c>
      <c r="L11" s="2">
        <f t="shared" si="0"/>
        <v>7</v>
      </c>
      <c r="M11" s="2">
        <f t="shared" si="0"/>
        <v>33</v>
      </c>
      <c r="N11" s="2">
        <f t="shared" si="0"/>
        <v>6</v>
      </c>
      <c r="O11" s="2">
        <f t="shared" si="0"/>
        <v>9</v>
      </c>
      <c r="P11" s="2">
        <f t="shared" si="0"/>
        <v>11</v>
      </c>
      <c r="Q11" s="2">
        <f t="shared" si="0"/>
        <v>7</v>
      </c>
      <c r="R11" s="2">
        <f t="shared" si="0"/>
        <v>33</v>
      </c>
      <c r="S11" s="2"/>
    </row>
    <row r="12" spans="1:19" ht="15">
      <c r="A12" s="31" t="s">
        <v>100</v>
      </c>
      <c r="B12" s="31" t="s">
        <v>0</v>
      </c>
      <c r="C12" s="15">
        <f aca="true" t="shared" si="1" ref="C12:C19">C4*3</f>
        <v>36</v>
      </c>
      <c r="D12" s="15">
        <v>3</v>
      </c>
      <c r="E12" s="15">
        <v>3</v>
      </c>
      <c r="F12" s="15">
        <v>3</v>
      </c>
      <c r="G12" s="15">
        <v>3</v>
      </c>
      <c r="H12" s="15">
        <f aca="true" t="shared" si="2" ref="H12:H19">H4*3</f>
        <v>12</v>
      </c>
      <c r="I12" s="15">
        <v>3</v>
      </c>
      <c r="J12" s="15">
        <v>3</v>
      </c>
      <c r="K12" s="15">
        <v>3</v>
      </c>
      <c r="L12" s="15">
        <v>3</v>
      </c>
      <c r="M12" s="15">
        <f aca="true" t="shared" si="3" ref="M12:M19">M4*3</f>
        <v>12</v>
      </c>
      <c r="N12" s="15">
        <v>3</v>
      </c>
      <c r="O12" s="15">
        <v>3</v>
      </c>
      <c r="P12" s="15">
        <v>3</v>
      </c>
      <c r="Q12" s="15">
        <v>3</v>
      </c>
      <c r="R12" s="15">
        <f aca="true" t="shared" si="4" ref="R12:R19">R4*3</f>
        <v>12</v>
      </c>
      <c r="S12" s="2">
        <f>L12+Q12</f>
        <v>6</v>
      </c>
    </row>
    <row r="13" spans="1:19" ht="15">
      <c r="A13" s="31" t="s">
        <v>100</v>
      </c>
      <c r="B13" s="31" t="s">
        <v>78</v>
      </c>
      <c r="C13" s="15">
        <f t="shared" si="1"/>
        <v>144</v>
      </c>
      <c r="D13" s="15">
        <v>12</v>
      </c>
      <c r="E13" s="15">
        <v>12</v>
      </c>
      <c r="F13" s="15">
        <v>12</v>
      </c>
      <c r="G13" s="15">
        <v>12</v>
      </c>
      <c r="H13" s="15">
        <f t="shared" si="2"/>
        <v>48</v>
      </c>
      <c r="I13" s="15">
        <v>12</v>
      </c>
      <c r="J13" s="15">
        <v>12</v>
      </c>
      <c r="K13" s="15">
        <v>12</v>
      </c>
      <c r="L13" s="15">
        <v>12</v>
      </c>
      <c r="M13" s="15">
        <f t="shared" si="3"/>
        <v>48</v>
      </c>
      <c r="N13" s="15">
        <v>12</v>
      </c>
      <c r="O13" s="15">
        <v>12</v>
      </c>
      <c r="P13" s="15">
        <v>12</v>
      </c>
      <c r="Q13" s="15">
        <v>12</v>
      </c>
      <c r="R13" s="15">
        <f t="shared" si="4"/>
        <v>48</v>
      </c>
      <c r="S13" s="2"/>
    </row>
    <row r="14" spans="1:19" ht="15">
      <c r="A14" s="31" t="s">
        <v>100</v>
      </c>
      <c r="B14" s="31" t="s">
        <v>6</v>
      </c>
      <c r="C14" s="15">
        <f t="shared" si="1"/>
        <v>27</v>
      </c>
      <c r="D14" s="15">
        <v>3</v>
      </c>
      <c r="E14" s="15">
        <v>3</v>
      </c>
      <c r="F14" s="15">
        <v>3</v>
      </c>
      <c r="G14" s="15">
        <v>0</v>
      </c>
      <c r="H14" s="15">
        <f t="shared" si="2"/>
        <v>9</v>
      </c>
      <c r="I14" s="15">
        <v>3</v>
      </c>
      <c r="J14" s="15">
        <v>3</v>
      </c>
      <c r="K14" s="15">
        <v>3</v>
      </c>
      <c r="L14" s="15">
        <v>0</v>
      </c>
      <c r="M14" s="15">
        <f t="shared" si="3"/>
        <v>9</v>
      </c>
      <c r="N14" s="15">
        <v>3</v>
      </c>
      <c r="O14" s="15">
        <v>3</v>
      </c>
      <c r="P14" s="15">
        <v>3</v>
      </c>
      <c r="Q14" s="15">
        <v>0</v>
      </c>
      <c r="R14" s="15">
        <f t="shared" si="4"/>
        <v>9</v>
      </c>
      <c r="S14" s="2"/>
    </row>
    <row r="15" spans="1:19" ht="15">
      <c r="A15" s="31" t="s">
        <v>100</v>
      </c>
      <c r="B15" s="31" t="s">
        <v>75</v>
      </c>
      <c r="C15" s="15">
        <f t="shared" si="1"/>
        <v>9</v>
      </c>
      <c r="D15" s="15">
        <v>3</v>
      </c>
      <c r="E15" s="15">
        <v>0</v>
      </c>
      <c r="F15" s="15">
        <v>0</v>
      </c>
      <c r="G15" s="15">
        <v>0</v>
      </c>
      <c r="H15" s="15">
        <f t="shared" si="2"/>
        <v>3</v>
      </c>
      <c r="I15" s="15">
        <v>3</v>
      </c>
      <c r="J15" s="15">
        <v>0</v>
      </c>
      <c r="K15" s="15">
        <v>0</v>
      </c>
      <c r="L15" s="15">
        <v>0</v>
      </c>
      <c r="M15" s="15">
        <f t="shared" si="3"/>
        <v>3</v>
      </c>
      <c r="N15" s="15">
        <v>3</v>
      </c>
      <c r="O15" s="15">
        <v>0</v>
      </c>
      <c r="P15" s="15">
        <v>0</v>
      </c>
      <c r="Q15" s="15">
        <v>0</v>
      </c>
      <c r="R15" s="15">
        <f t="shared" si="4"/>
        <v>3</v>
      </c>
      <c r="S15" s="2"/>
    </row>
    <row r="16" spans="1:19" ht="15">
      <c r="A16" s="31" t="s">
        <v>100</v>
      </c>
      <c r="B16" s="31" t="s">
        <v>76</v>
      </c>
      <c r="C16" s="15">
        <f t="shared" si="1"/>
        <v>18</v>
      </c>
      <c r="D16" s="15">
        <v>0</v>
      </c>
      <c r="E16" s="15">
        <v>3</v>
      </c>
      <c r="F16" s="15">
        <v>3</v>
      </c>
      <c r="G16" s="15">
        <v>0</v>
      </c>
      <c r="H16" s="15">
        <f t="shared" si="2"/>
        <v>6</v>
      </c>
      <c r="I16" s="15">
        <v>0</v>
      </c>
      <c r="J16" s="15">
        <v>3</v>
      </c>
      <c r="K16" s="15">
        <v>3</v>
      </c>
      <c r="L16" s="15">
        <v>0</v>
      </c>
      <c r="M16" s="15">
        <f t="shared" si="3"/>
        <v>6</v>
      </c>
      <c r="N16" s="15">
        <v>0</v>
      </c>
      <c r="O16" s="15">
        <v>3</v>
      </c>
      <c r="P16" s="15">
        <v>3</v>
      </c>
      <c r="Q16" s="15">
        <v>0</v>
      </c>
      <c r="R16" s="15">
        <f t="shared" si="4"/>
        <v>6</v>
      </c>
      <c r="S16" s="2"/>
    </row>
    <row r="17" spans="1:19" ht="15">
      <c r="A17" s="31" t="s">
        <v>100</v>
      </c>
      <c r="B17" s="31" t="s">
        <v>8</v>
      </c>
      <c r="C17" s="15">
        <f t="shared" si="1"/>
        <v>45</v>
      </c>
      <c r="D17" s="15">
        <v>3</v>
      </c>
      <c r="E17" s="15">
        <v>3</v>
      </c>
      <c r="F17" s="15">
        <v>6</v>
      </c>
      <c r="G17" s="15">
        <v>3</v>
      </c>
      <c r="H17" s="15">
        <f t="shared" si="2"/>
        <v>15</v>
      </c>
      <c r="I17" s="15">
        <v>3</v>
      </c>
      <c r="J17" s="15">
        <v>3</v>
      </c>
      <c r="K17" s="15">
        <v>6</v>
      </c>
      <c r="L17" s="15">
        <v>3</v>
      </c>
      <c r="M17" s="15">
        <f t="shared" si="3"/>
        <v>15</v>
      </c>
      <c r="N17" s="15">
        <v>3</v>
      </c>
      <c r="O17" s="15">
        <v>3</v>
      </c>
      <c r="P17" s="15">
        <v>6</v>
      </c>
      <c r="Q17" s="15">
        <v>3</v>
      </c>
      <c r="R17" s="15">
        <f t="shared" si="4"/>
        <v>15</v>
      </c>
      <c r="S17" s="2"/>
    </row>
    <row r="18" spans="1:19" ht="15">
      <c r="A18" s="31" t="s">
        <v>100</v>
      </c>
      <c r="B18" s="31" t="s">
        <v>19</v>
      </c>
      <c r="C18" s="15">
        <f t="shared" si="1"/>
        <v>18</v>
      </c>
      <c r="D18" s="15">
        <v>3</v>
      </c>
      <c r="E18" s="15">
        <v>0</v>
      </c>
      <c r="F18" s="15">
        <v>3</v>
      </c>
      <c r="G18" s="15">
        <v>0</v>
      </c>
      <c r="H18" s="15">
        <f t="shared" si="2"/>
        <v>6</v>
      </c>
      <c r="I18" s="15">
        <v>3</v>
      </c>
      <c r="J18" s="15">
        <v>0</v>
      </c>
      <c r="K18" s="15">
        <v>3</v>
      </c>
      <c r="L18" s="15">
        <v>0</v>
      </c>
      <c r="M18" s="15">
        <f t="shared" si="3"/>
        <v>6</v>
      </c>
      <c r="N18" s="15">
        <v>3</v>
      </c>
      <c r="O18" s="15">
        <v>0</v>
      </c>
      <c r="P18" s="15">
        <v>3</v>
      </c>
      <c r="Q18" s="15">
        <v>0</v>
      </c>
      <c r="R18" s="15">
        <f t="shared" si="4"/>
        <v>6</v>
      </c>
      <c r="S18" s="2"/>
    </row>
    <row r="19" spans="1:19" ht="15">
      <c r="A19" s="19"/>
      <c r="B19" s="53" t="s">
        <v>108</v>
      </c>
      <c r="C19" s="15">
        <f t="shared" si="1"/>
        <v>297</v>
      </c>
      <c r="D19" s="15">
        <v>27</v>
      </c>
      <c r="E19" s="15">
        <v>24</v>
      </c>
      <c r="F19" s="15">
        <v>30</v>
      </c>
      <c r="G19" s="15">
        <v>18</v>
      </c>
      <c r="H19" s="15">
        <f t="shared" si="2"/>
        <v>99</v>
      </c>
      <c r="I19" s="15">
        <v>27</v>
      </c>
      <c r="J19" s="15">
        <v>24</v>
      </c>
      <c r="K19" s="15">
        <v>30</v>
      </c>
      <c r="L19" s="15">
        <v>18</v>
      </c>
      <c r="M19" s="15">
        <f t="shared" si="3"/>
        <v>99</v>
      </c>
      <c r="N19" s="15">
        <v>27</v>
      </c>
      <c r="O19" s="15">
        <v>24</v>
      </c>
      <c r="P19" s="15">
        <v>30</v>
      </c>
      <c r="Q19" s="15">
        <v>18</v>
      </c>
      <c r="R19" s="15">
        <f t="shared" si="4"/>
        <v>99</v>
      </c>
      <c r="S19" s="2"/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6.57421875" style="0" customWidth="1"/>
    <col min="2" max="2" width="24.7109375" style="0" customWidth="1"/>
    <col min="3" max="3" width="10.00390625" style="0" customWidth="1"/>
    <col min="4" max="4" width="7.421875" style="0" customWidth="1"/>
    <col min="5" max="5" width="8.00390625" style="0" customWidth="1"/>
    <col min="6" max="6" width="8.28125" style="0" customWidth="1"/>
    <col min="7" max="7" width="8.00390625" style="0" customWidth="1"/>
    <col min="8" max="8" width="13.00390625" style="0" customWidth="1"/>
    <col min="9" max="10" width="8.28125" style="0" customWidth="1"/>
    <col min="11" max="11" width="7.57421875" style="0" customWidth="1"/>
    <col min="12" max="12" width="8.421875" style="0" customWidth="1"/>
    <col min="13" max="13" width="13.140625" style="0" customWidth="1"/>
    <col min="14" max="14" width="8.00390625" style="0" customWidth="1"/>
    <col min="15" max="15" width="7.140625" style="0" customWidth="1"/>
    <col min="16" max="16" width="6.7109375" style="0" customWidth="1"/>
    <col min="17" max="17" width="7.7109375" style="0" customWidth="1"/>
    <col min="18" max="18" width="12.57421875" style="2" customWidth="1"/>
  </cols>
  <sheetData>
    <row r="1" spans="1:2" ht="15">
      <c r="A1" s="51" t="s">
        <v>57</v>
      </c>
      <c r="B1" s="51"/>
    </row>
    <row r="2" spans="1:18" ht="51.75">
      <c r="A2" s="40"/>
      <c r="B2" s="40"/>
      <c r="C2" s="14" t="s">
        <v>71</v>
      </c>
      <c r="D2" s="89" t="s">
        <v>117</v>
      </c>
      <c r="E2" s="89"/>
      <c r="F2" s="89"/>
      <c r="G2" s="89"/>
      <c r="H2" s="14" t="s">
        <v>61</v>
      </c>
      <c r="I2" s="89" t="s">
        <v>121</v>
      </c>
      <c r="J2" s="89"/>
      <c r="K2" s="89"/>
      <c r="L2" s="89"/>
      <c r="M2" s="14" t="s">
        <v>66</v>
      </c>
      <c r="N2" s="89" t="s">
        <v>122</v>
      </c>
      <c r="O2" s="89"/>
      <c r="P2" s="89"/>
      <c r="Q2" s="89"/>
      <c r="R2" s="78" t="s">
        <v>69</v>
      </c>
    </row>
    <row r="3" spans="1:18" ht="15">
      <c r="A3" s="14" t="s">
        <v>68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77" t="s">
        <v>32</v>
      </c>
      <c r="R3" s="42"/>
    </row>
    <row r="4" spans="1:18" ht="15">
      <c r="A4" s="31" t="s">
        <v>101</v>
      </c>
      <c r="B4" s="31" t="s">
        <v>0</v>
      </c>
      <c r="C4" s="15">
        <v>63</v>
      </c>
      <c r="D4" s="2">
        <v>3</v>
      </c>
      <c r="E4" s="2">
        <v>6</v>
      </c>
      <c r="F4" s="2">
        <v>6</v>
      </c>
      <c r="G4" s="2">
        <v>6</v>
      </c>
      <c r="H4" s="2">
        <v>21</v>
      </c>
      <c r="I4" s="2">
        <v>3</v>
      </c>
      <c r="J4" s="2">
        <v>6</v>
      </c>
      <c r="K4" s="2">
        <v>6</v>
      </c>
      <c r="L4" s="2">
        <v>6</v>
      </c>
      <c r="M4" s="2">
        <v>21</v>
      </c>
      <c r="N4" s="2">
        <v>3</v>
      </c>
      <c r="O4" s="2">
        <v>6</v>
      </c>
      <c r="P4" s="2">
        <v>6</v>
      </c>
      <c r="Q4" s="2">
        <v>6</v>
      </c>
      <c r="R4" s="2">
        <v>21</v>
      </c>
    </row>
    <row r="5" spans="1:18" ht="15">
      <c r="A5" s="31" t="s">
        <v>101</v>
      </c>
      <c r="B5" s="31" t="s">
        <v>78</v>
      </c>
      <c r="C5" s="15">
        <v>18</v>
      </c>
      <c r="D5" s="2">
        <v>0</v>
      </c>
      <c r="E5" s="2">
        <v>3</v>
      </c>
      <c r="F5" s="2">
        <v>3</v>
      </c>
      <c r="G5" s="2">
        <v>0</v>
      </c>
      <c r="H5" s="2">
        <f>SUM(E5:G5)</f>
        <v>6</v>
      </c>
      <c r="I5" s="2">
        <v>0</v>
      </c>
      <c r="J5" s="2">
        <v>3</v>
      </c>
      <c r="K5" s="2">
        <v>3</v>
      </c>
      <c r="L5" s="2">
        <v>0</v>
      </c>
      <c r="M5" s="2">
        <f>SUM(J5:L5)</f>
        <v>6</v>
      </c>
      <c r="N5" s="2">
        <v>0</v>
      </c>
      <c r="O5" s="2">
        <v>3</v>
      </c>
      <c r="P5" s="2">
        <v>3</v>
      </c>
      <c r="Q5" s="2">
        <v>0</v>
      </c>
      <c r="R5" s="2">
        <f>SUM(O5:Q5)</f>
        <v>6</v>
      </c>
    </row>
    <row r="6" spans="1:18" ht="15">
      <c r="A6" s="31" t="s">
        <v>101</v>
      </c>
      <c r="B6" s="31" t="s">
        <v>80</v>
      </c>
      <c r="C6" s="15">
        <v>18</v>
      </c>
      <c r="D6" s="2">
        <v>0</v>
      </c>
      <c r="E6" s="2">
        <v>3</v>
      </c>
      <c r="F6" s="2">
        <v>3</v>
      </c>
      <c r="G6" s="2">
        <v>0</v>
      </c>
      <c r="H6" s="2">
        <f>SUM(E6:G6)</f>
        <v>6</v>
      </c>
      <c r="I6" s="2">
        <v>0</v>
      </c>
      <c r="J6" s="2">
        <v>3</v>
      </c>
      <c r="K6" s="2">
        <v>3</v>
      </c>
      <c r="L6" s="2">
        <v>0</v>
      </c>
      <c r="M6" s="2">
        <f>SUM(J6:L6)</f>
        <v>6</v>
      </c>
      <c r="N6" s="2">
        <v>0</v>
      </c>
      <c r="O6" s="2">
        <v>3</v>
      </c>
      <c r="P6" s="2">
        <v>3</v>
      </c>
      <c r="Q6" s="2">
        <v>0</v>
      </c>
      <c r="R6" s="2">
        <f>SUM(O6:Q6)</f>
        <v>6</v>
      </c>
    </row>
    <row r="7" spans="1:18" ht="15">
      <c r="A7" s="31" t="s">
        <v>101</v>
      </c>
      <c r="B7" s="31" t="s">
        <v>76</v>
      </c>
      <c r="C7" s="15">
        <v>27</v>
      </c>
      <c r="D7" s="2">
        <v>0</v>
      </c>
      <c r="E7" s="2">
        <v>3</v>
      </c>
      <c r="F7" s="2">
        <v>3</v>
      </c>
      <c r="G7" s="2">
        <v>3</v>
      </c>
      <c r="H7" s="2">
        <f>SUM(E7:G7)</f>
        <v>9</v>
      </c>
      <c r="I7" s="2">
        <v>0</v>
      </c>
      <c r="J7" s="2">
        <v>3</v>
      </c>
      <c r="K7" s="2">
        <v>3</v>
      </c>
      <c r="L7" s="2">
        <v>3</v>
      </c>
      <c r="M7" s="2">
        <f>SUM(J7:L7)</f>
        <v>9</v>
      </c>
      <c r="N7" s="2">
        <v>0</v>
      </c>
      <c r="O7" s="2">
        <v>3</v>
      </c>
      <c r="P7" s="2">
        <v>3</v>
      </c>
      <c r="Q7" s="2">
        <v>3</v>
      </c>
      <c r="R7" s="2">
        <f>SUM(O7:Q7)</f>
        <v>9</v>
      </c>
    </row>
    <row r="8" spans="1:18" ht="15" customHeight="1">
      <c r="A8" s="31" t="s">
        <v>101</v>
      </c>
      <c r="B8" s="31" t="s">
        <v>19</v>
      </c>
      <c r="C8" s="15">
        <v>18</v>
      </c>
      <c r="D8" s="2">
        <v>0</v>
      </c>
      <c r="E8" s="2">
        <v>3</v>
      </c>
      <c r="F8" s="2">
        <v>3</v>
      </c>
      <c r="G8" s="2">
        <v>0</v>
      </c>
      <c r="H8" s="2">
        <f>SUM(E8:G8)</f>
        <v>6</v>
      </c>
      <c r="I8" s="2">
        <v>0</v>
      </c>
      <c r="J8" s="2">
        <v>3</v>
      </c>
      <c r="K8" s="2">
        <v>3</v>
      </c>
      <c r="L8" s="2">
        <v>0</v>
      </c>
      <c r="M8" s="2">
        <f>SUM(J8:L8)</f>
        <v>6</v>
      </c>
      <c r="N8" s="2">
        <v>0</v>
      </c>
      <c r="O8" s="2">
        <v>3</v>
      </c>
      <c r="P8" s="2">
        <v>3</v>
      </c>
      <c r="Q8" s="2">
        <v>0</v>
      </c>
      <c r="R8" s="2">
        <f>SUM(O8:Q8)</f>
        <v>6</v>
      </c>
    </row>
    <row r="9" spans="1:18" ht="15">
      <c r="A9" s="48"/>
      <c r="B9" s="48" t="s">
        <v>108</v>
      </c>
      <c r="C9" s="15">
        <f>SUM(C4:C8)</f>
        <v>144</v>
      </c>
      <c r="D9" s="2">
        <v>3</v>
      </c>
      <c r="E9" s="2">
        <v>18</v>
      </c>
      <c r="F9" s="2">
        <v>18</v>
      </c>
      <c r="G9" s="2">
        <v>9</v>
      </c>
      <c r="H9" s="2">
        <f>SUM(H4:H8)</f>
        <v>48</v>
      </c>
      <c r="I9" s="2">
        <v>3</v>
      </c>
      <c r="J9" s="2">
        <v>18</v>
      </c>
      <c r="K9" s="2">
        <v>18</v>
      </c>
      <c r="L9" s="2">
        <v>9</v>
      </c>
      <c r="M9" s="2">
        <f>SUM(M4:M8)</f>
        <v>48</v>
      </c>
      <c r="N9" s="2">
        <v>3</v>
      </c>
      <c r="O9" s="2">
        <v>18</v>
      </c>
      <c r="P9" s="2">
        <v>18</v>
      </c>
      <c r="Q9" s="2">
        <v>9</v>
      </c>
      <c r="R9" s="2">
        <f>SUM(R4:R8)</f>
        <v>48</v>
      </c>
    </row>
    <row r="10" spans="3:18" ht="15"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15"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15"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3:18" ht="15">
      <c r="C13" s="8"/>
      <c r="D13" s="4"/>
      <c r="E13" s="4"/>
      <c r="F13" s="4"/>
      <c r="G13" s="4"/>
      <c r="H13" s="4"/>
      <c r="I13" s="4"/>
      <c r="J13" s="4"/>
      <c r="K13" s="4"/>
      <c r="L13" s="4"/>
      <c r="M13" s="18"/>
      <c r="N13" s="4"/>
      <c r="O13" s="4"/>
      <c r="P13" s="4"/>
      <c r="Q13" s="4"/>
      <c r="R13" s="18"/>
    </row>
    <row r="14" spans="3:18" ht="15"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15"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5"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8" ht="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ht="15">
      <c r="R18" s="4"/>
    </row>
    <row r="19" ht="15">
      <c r="R19" s="4"/>
    </row>
    <row r="20" ht="15">
      <c r="R20" s="4"/>
    </row>
    <row r="21" ht="15">
      <c r="R21" s="4"/>
    </row>
    <row r="22" ht="15">
      <c r="R22" s="4"/>
    </row>
    <row r="23" ht="15">
      <c r="R23" s="4"/>
    </row>
    <row r="24" ht="15">
      <c r="R24" s="4"/>
    </row>
    <row r="25" ht="15">
      <c r="R25" s="4"/>
    </row>
    <row r="26" ht="15">
      <c r="R26" s="4"/>
    </row>
    <row r="27" ht="15">
      <c r="R27" s="4"/>
    </row>
    <row r="28" ht="15">
      <c r="R28" s="4"/>
    </row>
    <row r="29" ht="15">
      <c r="R29" s="4"/>
    </row>
    <row r="30" ht="15">
      <c r="R30" s="4"/>
    </row>
    <row r="31" ht="15">
      <c r="R31" s="4"/>
    </row>
    <row r="32" ht="15">
      <c r="R32" s="4"/>
    </row>
    <row r="33" ht="15">
      <c r="R33" s="4"/>
    </row>
    <row r="34" ht="15">
      <c r="R34" s="4"/>
    </row>
    <row r="35" ht="15">
      <c r="R35" s="4"/>
    </row>
    <row r="36" ht="15">
      <c r="R36" s="4"/>
    </row>
    <row r="37" ht="15">
      <c r="R37" s="4"/>
    </row>
    <row r="38" ht="15">
      <c r="R38" s="4"/>
    </row>
    <row r="39" ht="15">
      <c r="R39" s="4"/>
    </row>
    <row r="40" ht="15">
      <c r="R40" s="4"/>
    </row>
    <row r="41" ht="15">
      <c r="R41" s="4"/>
    </row>
    <row r="42" ht="15">
      <c r="R42" s="4"/>
    </row>
    <row r="43" ht="15">
      <c r="R43" s="4"/>
    </row>
    <row r="44" ht="15">
      <c r="R44" s="4"/>
    </row>
    <row r="45" ht="15">
      <c r="R45" s="4"/>
    </row>
    <row r="46" ht="15">
      <c r="R46" s="4"/>
    </row>
    <row r="47" ht="15">
      <c r="R47" s="4"/>
    </row>
    <row r="48" ht="15">
      <c r="R48" s="4"/>
    </row>
    <row r="49" ht="15">
      <c r="R49" s="4"/>
    </row>
    <row r="50" ht="15">
      <c r="R50" s="4"/>
    </row>
    <row r="51" ht="15">
      <c r="R51" s="4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0.28125" style="0" customWidth="1"/>
    <col min="2" max="2" width="21.421875" style="0" customWidth="1"/>
    <col min="3" max="3" width="11.8515625" style="0" customWidth="1"/>
    <col min="8" max="8" width="12.57421875" style="0" customWidth="1"/>
    <col min="13" max="13" width="12.57421875" style="0" customWidth="1"/>
    <col min="18" max="18" width="11.7109375" style="0" customWidth="1"/>
    <col min="19" max="19" width="0" style="0" hidden="1" customWidth="1"/>
  </cols>
  <sheetData>
    <row r="1" spans="1:2" ht="15">
      <c r="A1" s="51" t="s">
        <v>57</v>
      </c>
      <c r="B1" s="51"/>
    </row>
    <row r="2" spans="1:19" ht="51.75">
      <c r="A2" s="40"/>
      <c r="B2" s="40"/>
      <c r="C2" s="14" t="s">
        <v>71</v>
      </c>
      <c r="D2" s="89" t="s">
        <v>114</v>
      </c>
      <c r="E2" s="89"/>
      <c r="F2" s="89"/>
      <c r="G2" s="89"/>
      <c r="H2" s="14" t="s">
        <v>61</v>
      </c>
      <c r="I2" s="89" t="s">
        <v>115</v>
      </c>
      <c r="J2" s="89"/>
      <c r="K2" s="89"/>
      <c r="L2" s="89"/>
      <c r="M2" s="14" t="s">
        <v>66</v>
      </c>
      <c r="N2" s="89" t="s">
        <v>116</v>
      </c>
      <c r="O2" s="89"/>
      <c r="P2" s="89"/>
      <c r="Q2" s="89"/>
      <c r="R2" s="98" t="s">
        <v>69</v>
      </c>
      <c r="S2" s="98"/>
    </row>
    <row r="3" spans="1:19" ht="15">
      <c r="A3" s="21" t="s">
        <v>63</v>
      </c>
      <c r="B3" s="21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65" t="s">
        <v>34</v>
      </c>
    </row>
    <row r="4" spans="1:19" ht="13.5" customHeight="1" hidden="1">
      <c r="A4" s="31" t="s">
        <v>102</v>
      </c>
      <c r="B4" s="31" t="s">
        <v>0</v>
      </c>
      <c r="C4" s="15">
        <v>15</v>
      </c>
      <c r="D4" s="2">
        <v>1</v>
      </c>
      <c r="E4" s="2">
        <v>2</v>
      </c>
      <c r="F4" s="2">
        <v>1</v>
      </c>
      <c r="G4" s="2">
        <v>1</v>
      </c>
      <c r="H4" s="2">
        <v>5</v>
      </c>
      <c r="I4" s="2">
        <v>1</v>
      </c>
      <c r="J4" s="2">
        <v>2</v>
      </c>
      <c r="K4" s="2">
        <v>1</v>
      </c>
      <c r="L4" s="2">
        <v>1</v>
      </c>
      <c r="M4" s="2">
        <v>5</v>
      </c>
      <c r="N4" s="2">
        <v>1</v>
      </c>
      <c r="O4" s="2">
        <v>2</v>
      </c>
      <c r="P4" s="2">
        <v>1</v>
      </c>
      <c r="Q4" s="2">
        <v>1</v>
      </c>
      <c r="R4" s="2">
        <v>5</v>
      </c>
      <c r="S4" s="2">
        <f>L4+Q4</f>
        <v>2</v>
      </c>
    </row>
    <row r="5" spans="1:19" ht="13.5" customHeight="1" hidden="1">
      <c r="A5" s="31" t="s">
        <v>102</v>
      </c>
      <c r="B5" s="31" t="s">
        <v>3</v>
      </c>
      <c r="C5" s="15">
        <v>3</v>
      </c>
      <c r="D5" s="2">
        <v>0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 s="2">
        <f aca="true" t="shared" si="0" ref="S5:S15">L5+Q5</f>
        <v>0</v>
      </c>
    </row>
    <row r="6" spans="1:19" ht="13.5" customHeight="1" hidden="1">
      <c r="A6" s="31" t="s">
        <v>102</v>
      </c>
      <c r="B6" s="31" t="s">
        <v>4</v>
      </c>
      <c r="C6" s="15">
        <v>9</v>
      </c>
      <c r="D6" s="2">
        <v>1</v>
      </c>
      <c r="E6" s="2">
        <v>1</v>
      </c>
      <c r="F6" s="2">
        <v>1</v>
      </c>
      <c r="G6" s="2">
        <v>0</v>
      </c>
      <c r="H6" s="2">
        <v>3</v>
      </c>
      <c r="I6" s="2">
        <v>0</v>
      </c>
      <c r="J6" s="2">
        <v>1</v>
      </c>
      <c r="K6" s="2">
        <v>1</v>
      </c>
      <c r="L6" s="2">
        <v>1</v>
      </c>
      <c r="M6" s="2">
        <v>3</v>
      </c>
      <c r="N6" s="2">
        <v>0</v>
      </c>
      <c r="O6" s="2">
        <v>1</v>
      </c>
      <c r="P6" s="2">
        <v>1</v>
      </c>
      <c r="Q6" s="2">
        <v>1</v>
      </c>
      <c r="R6" s="2">
        <v>3</v>
      </c>
      <c r="S6" s="2">
        <f t="shared" si="0"/>
        <v>2</v>
      </c>
    </row>
    <row r="7" spans="1:19" ht="13.5" customHeight="1" hidden="1">
      <c r="A7" s="31" t="s">
        <v>102</v>
      </c>
      <c r="B7" s="31" t="s">
        <v>5</v>
      </c>
      <c r="C7" s="15">
        <v>12</v>
      </c>
      <c r="D7" s="2">
        <v>1</v>
      </c>
      <c r="E7" s="2">
        <v>1</v>
      </c>
      <c r="F7" s="2">
        <v>1</v>
      </c>
      <c r="G7" s="2">
        <v>1</v>
      </c>
      <c r="H7" s="2">
        <v>4</v>
      </c>
      <c r="I7" s="2">
        <v>1</v>
      </c>
      <c r="J7" s="2">
        <v>1</v>
      </c>
      <c r="K7" s="2">
        <v>1</v>
      </c>
      <c r="L7" s="2">
        <v>1</v>
      </c>
      <c r="M7" s="2">
        <v>4</v>
      </c>
      <c r="N7" s="2">
        <v>1</v>
      </c>
      <c r="O7" s="2">
        <v>1</v>
      </c>
      <c r="P7" s="2">
        <v>1</v>
      </c>
      <c r="Q7" s="2">
        <v>1</v>
      </c>
      <c r="R7" s="2">
        <v>4</v>
      </c>
      <c r="S7" s="2">
        <f t="shared" si="0"/>
        <v>2</v>
      </c>
    </row>
    <row r="8" spans="1:19" ht="13.5" customHeight="1" hidden="1">
      <c r="A8" s="31" t="s">
        <v>102</v>
      </c>
      <c r="B8" s="31" t="s">
        <v>7</v>
      </c>
      <c r="C8" s="15">
        <v>12</v>
      </c>
      <c r="D8" s="2">
        <v>1</v>
      </c>
      <c r="E8" s="2">
        <v>1</v>
      </c>
      <c r="F8" s="2">
        <v>1</v>
      </c>
      <c r="G8" s="2">
        <v>1</v>
      </c>
      <c r="H8" s="2">
        <v>4</v>
      </c>
      <c r="I8" s="2">
        <v>1</v>
      </c>
      <c r="J8" s="2">
        <v>1</v>
      </c>
      <c r="K8" s="2">
        <v>1</v>
      </c>
      <c r="L8" s="2">
        <v>1</v>
      </c>
      <c r="M8" s="2">
        <v>4</v>
      </c>
      <c r="N8" s="2">
        <v>1</v>
      </c>
      <c r="O8" s="2">
        <v>1</v>
      </c>
      <c r="P8" s="2">
        <v>1</v>
      </c>
      <c r="Q8" s="2">
        <v>1</v>
      </c>
      <c r="R8" s="2">
        <v>4</v>
      </c>
      <c r="S8" s="2">
        <f t="shared" si="0"/>
        <v>2</v>
      </c>
    </row>
    <row r="9" spans="1:19" ht="13.5" customHeight="1" hidden="1">
      <c r="A9" s="31" t="s">
        <v>102</v>
      </c>
      <c r="B9" s="31" t="s">
        <v>8</v>
      </c>
      <c r="C9" s="15">
        <v>3</v>
      </c>
      <c r="D9" s="2">
        <v>0</v>
      </c>
      <c r="E9" s="2">
        <v>0</v>
      </c>
      <c r="F9" s="2">
        <v>1</v>
      </c>
      <c r="G9" s="2">
        <v>0</v>
      </c>
      <c r="H9" s="2">
        <v>1</v>
      </c>
      <c r="I9" s="2">
        <v>0</v>
      </c>
      <c r="J9" s="2">
        <v>0</v>
      </c>
      <c r="K9" s="2">
        <v>1</v>
      </c>
      <c r="L9" s="2">
        <v>0</v>
      </c>
      <c r="M9" s="2">
        <v>1</v>
      </c>
      <c r="N9" s="2">
        <v>0</v>
      </c>
      <c r="O9" s="2">
        <v>0</v>
      </c>
      <c r="P9" s="2">
        <v>1</v>
      </c>
      <c r="Q9" s="2">
        <v>0</v>
      </c>
      <c r="R9" s="2">
        <v>1</v>
      </c>
      <c r="S9" s="2">
        <f t="shared" si="0"/>
        <v>0</v>
      </c>
    </row>
    <row r="10" spans="1:19" ht="13.5" customHeight="1" hidden="1">
      <c r="A10" s="31" t="s">
        <v>102</v>
      </c>
      <c r="B10" s="31" t="s">
        <v>9</v>
      </c>
      <c r="C10" s="15">
        <v>6</v>
      </c>
      <c r="D10" s="2">
        <v>0</v>
      </c>
      <c r="E10" s="2">
        <v>1</v>
      </c>
      <c r="F10" s="2">
        <v>1</v>
      </c>
      <c r="G10" s="2">
        <v>0</v>
      </c>
      <c r="H10" s="2">
        <v>2</v>
      </c>
      <c r="I10" s="2">
        <v>0</v>
      </c>
      <c r="J10" s="2">
        <v>1</v>
      </c>
      <c r="K10" s="2">
        <v>1</v>
      </c>
      <c r="L10" s="2">
        <v>0</v>
      </c>
      <c r="M10" s="2">
        <v>2</v>
      </c>
      <c r="N10" s="2">
        <v>0</v>
      </c>
      <c r="O10" s="2">
        <v>1</v>
      </c>
      <c r="P10" s="2">
        <v>1</v>
      </c>
      <c r="Q10" s="2">
        <v>0</v>
      </c>
      <c r="R10" s="2">
        <v>2</v>
      </c>
      <c r="S10" s="2">
        <f t="shared" si="0"/>
        <v>0</v>
      </c>
    </row>
    <row r="11" spans="1:19" ht="13.5" customHeight="1" hidden="1">
      <c r="A11" s="31" t="s">
        <v>102</v>
      </c>
      <c r="B11" s="31" t="s">
        <v>11</v>
      </c>
      <c r="C11" s="15">
        <v>9</v>
      </c>
      <c r="D11" s="2">
        <v>1</v>
      </c>
      <c r="E11" s="2">
        <v>1</v>
      </c>
      <c r="F11" s="2">
        <v>1</v>
      </c>
      <c r="G11" s="2">
        <v>0</v>
      </c>
      <c r="H11" s="2">
        <v>3</v>
      </c>
      <c r="I11" s="2">
        <v>0</v>
      </c>
      <c r="J11" s="2">
        <v>1</v>
      </c>
      <c r="K11" s="2">
        <v>1</v>
      </c>
      <c r="L11" s="2">
        <v>1</v>
      </c>
      <c r="M11" s="2">
        <v>3</v>
      </c>
      <c r="N11" s="2">
        <v>0</v>
      </c>
      <c r="O11" s="2">
        <v>1</v>
      </c>
      <c r="P11" s="2">
        <v>1</v>
      </c>
      <c r="Q11" s="2">
        <v>1</v>
      </c>
      <c r="R11" s="2">
        <v>3</v>
      </c>
      <c r="S11" s="2">
        <f t="shared" si="0"/>
        <v>2</v>
      </c>
    </row>
    <row r="12" spans="1:19" ht="13.5" customHeight="1" hidden="1">
      <c r="A12" s="31" t="s">
        <v>102</v>
      </c>
      <c r="B12" s="31" t="s">
        <v>81</v>
      </c>
      <c r="C12" s="15">
        <v>3</v>
      </c>
      <c r="D12" s="2">
        <v>0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  <c r="S12" s="2">
        <f t="shared" si="0"/>
        <v>0</v>
      </c>
    </row>
    <row r="13" spans="1:19" ht="13.5" customHeight="1" hidden="1">
      <c r="A13" s="31" t="s">
        <v>102</v>
      </c>
      <c r="B13" s="31" t="s">
        <v>13</v>
      </c>
      <c r="C13" s="15">
        <v>6</v>
      </c>
      <c r="D13" s="2">
        <v>1</v>
      </c>
      <c r="E13" s="2">
        <v>0</v>
      </c>
      <c r="F13" s="2">
        <v>1</v>
      </c>
      <c r="G13" s="2">
        <v>0</v>
      </c>
      <c r="H13" s="2">
        <v>2</v>
      </c>
      <c r="I13" s="2">
        <v>0</v>
      </c>
      <c r="J13" s="2">
        <v>1</v>
      </c>
      <c r="K13" s="2">
        <v>1</v>
      </c>
      <c r="L13" s="2">
        <v>0</v>
      </c>
      <c r="M13" s="2">
        <v>2</v>
      </c>
      <c r="N13" s="2">
        <v>0</v>
      </c>
      <c r="O13" s="2">
        <v>1</v>
      </c>
      <c r="P13" s="2">
        <v>1</v>
      </c>
      <c r="Q13" s="2">
        <v>0</v>
      </c>
      <c r="R13" s="2">
        <v>2</v>
      </c>
      <c r="S13" s="2">
        <f t="shared" si="0"/>
        <v>0</v>
      </c>
    </row>
    <row r="14" spans="1:19" ht="13.5" customHeight="1" hidden="1">
      <c r="A14" s="48"/>
      <c r="B14" s="48"/>
      <c r="C14" s="15">
        <f aca="true" t="shared" si="1" ref="C14:R14">SUM(C4:C13)</f>
        <v>78</v>
      </c>
      <c r="D14" s="2">
        <f t="shared" si="1"/>
        <v>6</v>
      </c>
      <c r="E14" s="2">
        <f t="shared" si="1"/>
        <v>8</v>
      </c>
      <c r="F14" s="2">
        <f t="shared" si="1"/>
        <v>9</v>
      </c>
      <c r="G14" s="2">
        <f t="shared" si="1"/>
        <v>3</v>
      </c>
      <c r="H14" s="2">
        <f t="shared" si="1"/>
        <v>26</v>
      </c>
      <c r="I14" s="2">
        <f t="shared" si="1"/>
        <v>3</v>
      </c>
      <c r="J14" s="2">
        <f t="shared" si="1"/>
        <v>9</v>
      </c>
      <c r="K14" s="2">
        <f t="shared" si="1"/>
        <v>9</v>
      </c>
      <c r="L14" s="2">
        <f t="shared" si="1"/>
        <v>5</v>
      </c>
      <c r="M14" s="2">
        <f t="shared" si="1"/>
        <v>26</v>
      </c>
      <c r="N14" s="2">
        <f t="shared" si="1"/>
        <v>3</v>
      </c>
      <c r="O14" s="2">
        <f t="shared" si="1"/>
        <v>9</v>
      </c>
      <c r="P14" s="2">
        <f t="shared" si="1"/>
        <v>9</v>
      </c>
      <c r="Q14" s="2">
        <f t="shared" si="1"/>
        <v>5</v>
      </c>
      <c r="R14" s="2">
        <f t="shared" si="1"/>
        <v>26</v>
      </c>
      <c r="S14" s="2">
        <f t="shared" si="0"/>
        <v>10</v>
      </c>
    </row>
    <row r="15" spans="1:20" ht="15" hidden="1">
      <c r="A15" s="40"/>
      <c r="B15" s="40"/>
      <c r="C15" s="15"/>
      <c r="D15" s="2"/>
      <c r="E15" s="2"/>
      <c r="F15" s="2"/>
      <c r="G15" s="2"/>
      <c r="H15" s="2"/>
      <c r="I15" s="2"/>
      <c r="J15" s="2"/>
      <c r="K15" s="2"/>
      <c r="L15" s="2"/>
      <c r="M15" s="13"/>
      <c r="N15" s="2"/>
      <c r="O15" s="2"/>
      <c r="P15" s="2"/>
      <c r="Q15" s="2"/>
      <c r="R15" s="13"/>
      <c r="S15" s="13">
        <f t="shared" si="0"/>
        <v>0</v>
      </c>
      <c r="T15" s="37"/>
    </row>
    <row r="16" spans="1:19" ht="13.5" customHeight="1">
      <c r="A16" s="31" t="s">
        <v>102</v>
      </c>
      <c r="B16" s="31" t="s">
        <v>0</v>
      </c>
      <c r="C16" s="15">
        <f aca="true" t="shared" si="2" ref="C16:C22">C4*3</f>
        <v>45</v>
      </c>
      <c r="D16" s="15">
        <v>3</v>
      </c>
      <c r="E16" s="15">
        <v>6</v>
      </c>
      <c r="F16" s="15">
        <v>3</v>
      </c>
      <c r="G16" s="15">
        <v>3</v>
      </c>
      <c r="H16" s="15">
        <f aca="true" t="shared" si="3" ref="H16:H22">H4*3</f>
        <v>15</v>
      </c>
      <c r="I16" s="15">
        <v>3</v>
      </c>
      <c r="J16" s="15">
        <v>6</v>
      </c>
      <c r="K16" s="15">
        <v>3</v>
      </c>
      <c r="L16" s="15">
        <v>3</v>
      </c>
      <c r="M16" s="15">
        <f aca="true" t="shared" si="4" ref="M16:M22">M4*3</f>
        <v>15</v>
      </c>
      <c r="N16" s="15">
        <v>3</v>
      </c>
      <c r="O16" s="15">
        <v>6</v>
      </c>
      <c r="P16" s="15">
        <v>3</v>
      </c>
      <c r="Q16" s="15">
        <v>3</v>
      </c>
      <c r="R16" s="15">
        <f aca="true" t="shared" si="5" ref="R16:R22">R4*3</f>
        <v>15</v>
      </c>
      <c r="S16" s="2">
        <f>L16+Q16</f>
        <v>6</v>
      </c>
    </row>
    <row r="17" spans="1:19" ht="13.5" customHeight="1">
      <c r="A17" s="31" t="s">
        <v>102</v>
      </c>
      <c r="B17" s="31" t="s">
        <v>3</v>
      </c>
      <c r="C17" s="15">
        <f t="shared" si="2"/>
        <v>9</v>
      </c>
      <c r="D17" s="15">
        <v>0</v>
      </c>
      <c r="E17" s="15">
        <v>3</v>
      </c>
      <c r="F17" s="15">
        <v>0</v>
      </c>
      <c r="G17" s="15">
        <v>0</v>
      </c>
      <c r="H17" s="15">
        <f t="shared" si="3"/>
        <v>3</v>
      </c>
      <c r="I17" s="15">
        <v>0</v>
      </c>
      <c r="J17" s="15">
        <v>3</v>
      </c>
      <c r="K17" s="15">
        <v>0</v>
      </c>
      <c r="L17" s="15">
        <v>0</v>
      </c>
      <c r="M17" s="15">
        <f t="shared" si="4"/>
        <v>3</v>
      </c>
      <c r="N17" s="15">
        <v>0</v>
      </c>
      <c r="O17" s="15">
        <v>3</v>
      </c>
      <c r="P17" s="15">
        <v>0</v>
      </c>
      <c r="Q17" s="15">
        <v>0</v>
      </c>
      <c r="R17" s="15">
        <f t="shared" si="5"/>
        <v>3</v>
      </c>
      <c r="S17" s="2">
        <f aca="true" t="shared" si="6" ref="S17:S25">L17+Q17</f>
        <v>0</v>
      </c>
    </row>
    <row r="18" spans="1:19" ht="13.5" customHeight="1">
      <c r="A18" s="31" t="s">
        <v>102</v>
      </c>
      <c r="B18" s="31" t="s">
        <v>4</v>
      </c>
      <c r="C18" s="15">
        <f t="shared" si="2"/>
        <v>27</v>
      </c>
      <c r="D18" s="15">
        <v>3</v>
      </c>
      <c r="E18" s="15">
        <v>3</v>
      </c>
      <c r="F18" s="15">
        <v>3</v>
      </c>
      <c r="G18" s="15">
        <v>0</v>
      </c>
      <c r="H18" s="15">
        <f t="shared" si="3"/>
        <v>9</v>
      </c>
      <c r="I18" s="15">
        <v>3</v>
      </c>
      <c r="J18" s="15">
        <v>3</v>
      </c>
      <c r="K18" s="15">
        <v>3</v>
      </c>
      <c r="L18" s="15">
        <v>0</v>
      </c>
      <c r="M18" s="15">
        <f t="shared" si="4"/>
        <v>9</v>
      </c>
      <c r="N18" s="15">
        <v>3</v>
      </c>
      <c r="O18" s="15">
        <v>3</v>
      </c>
      <c r="P18" s="15">
        <v>3</v>
      </c>
      <c r="Q18" s="15">
        <v>0</v>
      </c>
      <c r="R18" s="15">
        <f t="shared" si="5"/>
        <v>9</v>
      </c>
      <c r="S18" s="2">
        <f t="shared" si="6"/>
        <v>0</v>
      </c>
    </row>
    <row r="19" spans="1:19" ht="13.5" customHeight="1">
      <c r="A19" s="31" t="s">
        <v>102</v>
      </c>
      <c r="B19" s="31" t="s">
        <v>5</v>
      </c>
      <c r="C19" s="15">
        <f t="shared" si="2"/>
        <v>36</v>
      </c>
      <c r="D19" s="15">
        <v>3</v>
      </c>
      <c r="E19" s="15">
        <v>3</v>
      </c>
      <c r="F19" s="15">
        <v>3</v>
      </c>
      <c r="G19" s="15">
        <v>3</v>
      </c>
      <c r="H19" s="15">
        <f t="shared" si="3"/>
        <v>12</v>
      </c>
      <c r="I19" s="15">
        <v>3</v>
      </c>
      <c r="J19" s="15">
        <v>3</v>
      </c>
      <c r="K19" s="15">
        <v>3</v>
      </c>
      <c r="L19" s="15">
        <v>3</v>
      </c>
      <c r="M19" s="15">
        <f t="shared" si="4"/>
        <v>12</v>
      </c>
      <c r="N19" s="15">
        <v>3</v>
      </c>
      <c r="O19" s="15">
        <v>3</v>
      </c>
      <c r="P19" s="15">
        <v>3</v>
      </c>
      <c r="Q19" s="15">
        <v>3</v>
      </c>
      <c r="R19" s="15">
        <f t="shared" si="5"/>
        <v>12</v>
      </c>
      <c r="S19" s="2">
        <f t="shared" si="6"/>
        <v>6</v>
      </c>
    </row>
    <row r="20" spans="1:19" ht="13.5" customHeight="1">
      <c r="A20" s="31" t="s">
        <v>102</v>
      </c>
      <c r="B20" s="31" t="s">
        <v>7</v>
      </c>
      <c r="C20" s="15">
        <f t="shared" si="2"/>
        <v>36</v>
      </c>
      <c r="D20" s="15">
        <v>3</v>
      </c>
      <c r="E20" s="15">
        <v>3</v>
      </c>
      <c r="F20" s="15">
        <v>3</v>
      </c>
      <c r="G20" s="15">
        <v>3</v>
      </c>
      <c r="H20" s="15">
        <f t="shared" si="3"/>
        <v>12</v>
      </c>
      <c r="I20" s="15">
        <v>3</v>
      </c>
      <c r="J20" s="15">
        <v>3</v>
      </c>
      <c r="K20" s="15">
        <v>3</v>
      </c>
      <c r="L20" s="15">
        <v>3</v>
      </c>
      <c r="M20" s="15">
        <f t="shared" si="4"/>
        <v>12</v>
      </c>
      <c r="N20" s="15">
        <v>3</v>
      </c>
      <c r="O20" s="15">
        <v>3</v>
      </c>
      <c r="P20" s="15">
        <v>3</v>
      </c>
      <c r="Q20" s="15">
        <v>3</v>
      </c>
      <c r="R20" s="15">
        <f t="shared" si="5"/>
        <v>12</v>
      </c>
      <c r="S20" s="2">
        <f t="shared" si="6"/>
        <v>6</v>
      </c>
    </row>
    <row r="21" spans="1:19" ht="13.5" customHeight="1">
      <c r="A21" s="31" t="s">
        <v>102</v>
      </c>
      <c r="B21" s="31" t="s">
        <v>8</v>
      </c>
      <c r="C21" s="15">
        <f t="shared" si="2"/>
        <v>9</v>
      </c>
      <c r="D21" s="15">
        <v>0</v>
      </c>
      <c r="E21" s="15">
        <v>0</v>
      </c>
      <c r="F21" s="15">
        <v>3</v>
      </c>
      <c r="G21" s="15">
        <v>0</v>
      </c>
      <c r="H21" s="15">
        <f t="shared" si="3"/>
        <v>3</v>
      </c>
      <c r="I21" s="15">
        <v>0</v>
      </c>
      <c r="J21" s="15">
        <v>0</v>
      </c>
      <c r="K21" s="15">
        <v>3</v>
      </c>
      <c r="L21" s="15">
        <v>0</v>
      </c>
      <c r="M21" s="15">
        <f t="shared" si="4"/>
        <v>3</v>
      </c>
      <c r="N21" s="15">
        <v>0</v>
      </c>
      <c r="O21" s="15">
        <v>0</v>
      </c>
      <c r="P21" s="15">
        <v>3</v>
      </c>
      <c r="Q21" s="15">
        <v>0</v>
      </c>
      <c r="R21" s="15">
        <f t="shared" si="5"/>
        <v>3</v>
      </c>
      <c r="S21" s="2">
        <f t="shared" si="6"/>
        <v>0</v>
      </c>
    </row>
    <row r="22" spans="1:19" ht="13.5" customHeight="1">
      <c r="A22" s="31" t="s">
        <v>102</v>
      </c>
      <c r="B22" s="31" t="s">
        <v>9</v>
      </c>
      <c r="C22" s="15">
        <f t="shared" si="2"/>
        <v>18</v>
      </c>
      <c r="D22" s="15">
        <v>0</v>
      </c>
      <c r="E22" s="15">
        <v>3</v>
      </c>
      <c r="F22" s="15">
        <v>3</v>
      </c>
      <c r="G22" s="15">
        <v>0</v>
      </c>
      <c r="H22" s="15">
        <f t="shared" si="3"/>
        <v>6</v>
      </c>
      <c r="I22" s="15">
        <v>0</v>
      </c>
      <c r="J22" s="15">
        <v>3</v>
      </c>
      <c r="K22" s="15">
        <v>3</v>
      </c>
      <c r="L22" s="15">
        <v>0</v>
      </c>
      <c r="M22" s="15">
        <f t="shared" si="4"/>
        <v>6</v>
      </c>
      <c r="N22" s="15">
        <v>0</v>
      </c>
      <c r="O22" s="15">
        <v>3</v>
      </c>
      <c r="P22" s="15">
        <v>3</v>
      </c>
      <c r="Q22" s="15">
        <v>0</v>
      </c>
      <c r="R22" s="15">
        <f t="shared" si="5"/>
        <v>6</v>
      </c>
      <c r="S22" s="2">
        <f t="shared" si="6"/>
        <v>0</v>
      </c>
    </row>
    <row r="23" spans="1:19" ht="13.5" customHeight="1">
      <c r="A23" s="31" t="s">
        <v>102</v>
      </c>
      <c r="B23" s="31" t="s">
        <v>81</v>
      </c>
      <c r="C23" s="15">
        <f>C12*3</f>
        <v>9</v>
      </c>
      <c r="D23" s="15">
        <v>0</v>
      </c>
      <c r="E23" s="15">
        <v>0</v>
      </c>
      <c r="F23" s="15">
        <v>3</v>
      </c>
      <c r="G23" s="15">
        <v>0</v>
      </c>
      <c r="H23" s="15">
        <f>H12*3</f>
        <v>3</v>
      </c>
      <c r="I23" s="15">
        <v>0</v>
      </c>
      <c r="J23" s="15">
        <v>0</v>
      </c>
      <c r="K23" s="15">
        <v>3</v>
      </c>
      <c r="L23" s="15">
        <v>0</v>
      </c>
      <c r="M23" s="15">
        <f>M12*3</f>
        <v>3</v>
      </c>
      <c r="N23" s="15">
        <v>0</v>
      </c>
      <c r="O23" s="15">
        <v>0</v>
      </c>
      <c r="P23" s="15">
        <v>3</v>
      </c>
      <c r="Q23" s="15">
        <v>0</v>
      </c>
      <c r="R23" s="15">
        <f>R12*3</f>
        <v>3</v>
      </c>
      <c r="S23" s="2">
        <f t="shared" si="6"/>
        <v>0</v>
      </c>
    </row>
    <row r="24" spans="1:19" ht="13.5" customHeight="1">
      <c r="A24" s="31" t="s">
        <v>102</v>
      </c>
      <c r="B24" s="31" t="s">
        <v>13</v>
      </c>
      <c r="C24" s="15">
        <f>C13*3</f>
        <v>18</v>
      </c>
      <c r="D24" s="15">
        <v>3</v>
      </c>
      <c r="E24" s="15">
        <v>0</v>
      </c>
      <c r="F24" s="15">
        <v>3</v>
      </c>
      <c r="G24" s="15">
        <v>0</v>
      </c>
      <c r="H24" s="15">
        <f>H13*3</f>
        <v>6</v>
      </c>
      <c r="I24" s="15">
        <v>3</v>
      </c>
      <c r="J24" s="15">
        <v>0</v>
      </c>
      <c r="K24" s="15">
        <v>3</v>
      </c>
      <c r="L24" s="15">
        <v>0</v>
      </c>
      <c r="M24" s="15">
        <f>M13*3</f>
        <v>6</v>
      </c>
      <c r="N24" s="15">
        <v>3</v>
      </c>
      <c r="O24" s="15">
        <v>0</v>
      </c>
      <c r="P24" s="15">
        <v>3</v>
      </c>
      <c r="Q24" s="15">
        <v>0</v>
      </c>
      <c r="R24" s="15">
        <f>R13*3</f>
        <v>6</v>
      </c>
      <c r="S24" s="2">
        <f t="shared" si="6"/>
        <v>0</v>
      </c>
    </row>
    <row r="25" spans="1:19" ht="13.5" customHeight="1">
      <c r="A25" s="19"/>
      <c r="B25" s="53" t="s">
        <v>108</v>
      </c>
      <c r="C25" s="15">
        <f>C14*3</f>
        <v>234</v>
      </c>
      <c r="D25" s="15">
        <v>18</v>
      </c>
      <c r="E25" s="15">
        <v>24</v>
      </c>
      <c r="F25" s="15">
        <v>27</v>
      </c>
      <c r="G25" s="15">
        <v>9</v>
      </c>
      <c r="H25" s="15">
        <v>78</v>
      </c>
      <c r="I25" s="15">
        <v>18</v>
      </c>
      <c r="J25" s="15">
        <v>24</v>
      </c>
      <c r="K25" s="15">
        <v>27</v>
      </c>
      <c r="L25" s="15">
        <v>9</v>
      </c>
      <c r="M25" s="15">
        <f>M14*3</f>
        <v>78</v>
      </c>
      <c r="N25" s="15">
        <v>18</v>
      </c>
      <c r="O25" s="15">
        <v>24</v>
      </c>
      <c r="P25" s="15">
        <v>27</v>
      </c>
      <c r="Q25" s="15">
        <v>9</v>
      </c>
      <c r="R25" s="15">
        <f>R14*3</f>
        <v>78</v>
      </c>
      <c r="S25" s="2">
        <f t="shared" si="6"/>
        <v>18</v>
      </c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2.140625" style="0" customWidth="1"/>
    <col min="2" max="2" width="20.140625" style="0" customWidth="1"/>
    <col min="3" max="3" width="11.7109375" style="0" customWidth="1"/>
    <col min="4" max="4" width="8.421875" style="0" customWidth="1"/>
    <col min="5" max="5" width="8.00390625" style="0" customWidth="1"/>
    <col min="6" max="6" width="7.28125" style="0" customWidth="1"/>
    <col min="7" max="7" width="8.00390625" style="0" customWidth="1"/>
    <col min="8" max="8" width="11.8515625" style="0" customWidth="1"/>
    <col min="9" max="9" width="7.140625" style="0" customWidth="1"/>
    <col min="10" max="10" width="7.00390625" style="0" customWidth="1"/>
    <col min="11" max="11" width="7.8515625" style="0" customWidth="1"/>
    <col min="12" max="12" width="8.421875" style="0" customWidth="1"/>
    <col min="13" max="13" width="13.00390625" style="0" customWidth="1"/>
    <col min="14" max="14" width="8.00390625" style="0" customWidth="1"/>
    <col min="15" max="15" width="8.28125" style="0" customWidth="1"/>
    <col min="16" max="16" width="8.00390625" style="0" customWidth="1"/>
    <col min="17" max="17" width="7.7109375" style="0" customWidth="1"/>
    <col min="18" max="18" width="13.57421875" style="0" customWidth="1"/>
    <col min="19" max="19" width="0" style="0" hidden="1" customWidth="1"/>
  </cols>
  <sheetData>
    <row r="1" spans="1:18" ht="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51.75" thickBot="1">
      <c r="A2" s="40"/>
      <c r="B2" s="40"/>
      <c r="C2" s="14" t="s">
        <v>71</v>
      </c>
      <c r="D2" s="89" t="s">
        <v>117</v>
      </c>
      <c r="E2" s="89"/>
      <c r="F2" s="89"/>
      <c r="G2" s="89"/>
      <c r="H2" s="14" t="s">
        <v>61</v>
      </c>
      <c r="I2" s="89" t="s">
        <v>118</v>
      </c>
      <c r="J2" s="89"/>
      <c r="K2" s="89"/>
      <c r="L2" s="89"/>
      <c r="M2" s="14" t="s">
        <v>66</v>
      </c>
      <c r="N2" s="89" t="s">
        <v>120</v>
      </c>
      <c r="O2" s="89"/>
      <c r="P2" s="89"/>
      <c r="Q2" s="89"/>
      <c r="R2" s="14" t="s">
        <v>69</v>
      </c>
      <c r="S2" s="20"/>
    </row>
    <row r="3" spans="1:19" ht="15">
      <c r="A3" s="14" t="s">
        <v>68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35" t="s">
        <v>34</v>
      </c>
    </row>
    <row r="4" spans="1:19" ht="13.5" customHeight="1" hidden="1">
      <c r="A4" s="15" t="s">
        <v>21</v>
      </c>
      <c r="B4" s="15" t="s">
        <v>0</v>
      </c>
      <c r="C4" s="15">
        <v>18</v>
      </c>
      <c r="D4" s="2">
        <v>1</v>
      </c>
      <c r="E4" s="2">
        <v>2</v>
      </c>
      <c r="F4" s="2">
        <v>2</v>
      </c>
      <c r="G4" s="2">
        <v>1</v>
      </c>
      <c r="H4" s="2">
        <v>6</v>
      </c>
      <c r="I4" s="2">
        <v>1</v>
      </c>
      <c r="J4" s="2">
        <v>2</v>
      </c>
      <c r="K4" s="2">
        <v>2</v>
      </c>
      <c r="L4" s="2">
        <v>1</v>
      </c>
      <c r="M4" s="2">
        <v>6</v>
      </c>
      <c r="N4" s="2">
        <v>1</v>
      </c>
      <c r="O4" s="2">
        <v>2</v>
      </c>
      <c r="P4" s="2">
        <v>2</v>
      </c>
      <c r="Q4" s="2">
        <v>1</v>
      </c>
      <c r="R4" s="2">
        <v>6</v>
      </c>
      <c r="S4">
        <f aca="true" t="shared" si="0" ref="S4:S9">L4+Q4</f>
        <v>2</v>
      </c>
    </row>
    <row r="5" spans="1:19" ht="13.5" customHeight="1" hidden="1">
      <c r="A5" s="15" t="s">
        <v>21</v>
      </c>
      <c r="B5" s="15" t="s">
        <v>1</v>
      </c>
      <c r="C5" s="15">
        <v>6</v>
      </c>
      <c r="D5" s="2">
        <v>1</v>
      </c>
      <c r="E5" s="2">
        <v>0</v>
      </c>
      <c r="F5" s="2">
        <v>1</v>
      </c>
      <c r="G5" s="2">
        <v>0</v>
      </c>
      <c r="H5" s="2">
        <v>2</v>
      </c>
      <c r="I5" s="2">
        <v>1</v>
      </c>
      <c r="J5" s="2">
        <v>0</v>
      </c>
      <c r="K5" s="2">
        <v>1</v>
      </c>
      <c r="L5" s="2">
        <v>0</v>
      </c>
      <c r="M5" s="2">
        <v>2</v>
      </c>
      <c r="N5" s="2">
        <v>1</v>
      </c>
      <c r="O5" s="2">
        <v>0</v>
      </c>
      <c r="P5" s="2">
        <v>1</v>
      </c>
      <c r="Q5" s="2">
        <v>0</v>
      </c>
      <c r="R5" s="2">
        <v>2</v>
      </c>
      <c r="S5">
        <f t="shared" si="0"/>
        <v>0</v>
      </c>
    </row>
    <row r="6" spans="1:19" ht="13.5" customHeight="1" hidden="1">
      <c r="A6" s="15" t="s">
        <v>21</v>
      </c>
      <c r="B6" s="15" t="s">
        <v>5</v>
      </c>
      <c r="C6" s="15">
        <v>27</v>
      </c>
      <c r="D6" s="2">
        <v>2</v>
      </c>
      <c r="E6" s="2">
        <v>2</v>
      </c>
      <c r="F6" s="2">
        <v>3</v>
      </c>
      <c r="G6" s="2">
        <v>2</v>
      </c>
      <c r="H6" s="2">
        <v>9</v>
      </c>
      <c r="I6" s="2">
        <v>2</v>
      </c>
      <c r="J6" s="2">
        <v>2</v>
      </c>
      <c r="K6" s="2">
        <v>3</v>
      </c>
      <c r="L6" s="2">
        <v>2</v>
      </c>
      <c r="M6" s="2">
        <v>9</v>
      </c>
      <c r="N6" s="2">
        <v>2</v>
      </c>
      <c r="O6" s="2">
        <v>2</v>
      </c>
      <c r="P6" s="2">
        <v>3</v>
      </c>
      <c r="Q6" s="2">
        <v>2</v>
      </c>
      <c r="R6" s="2">
        <v>9</v>
      </c>
      <c r="S6">
        <f t="shared" si="0"/>
        <v>4</v>
      </c>
    </row>
    <row r="7" spans="1:19" ht="13.5" customHeight="1" hidden="1">
      <c r="A7" s="15" t="s">
        <v>21</v>
      </c>
      <c r="B7" s="15" t="s">
        <v>18</v>
      </c>
      <c r="C7" s="15">
        <v>24</v>
      </c>
      <c r="D7" s="2">
        <v>2</v>
      </c>
      <c r="E7" s="2">
        <v>2</v>
      </c>
      <c r="F7" s="2">
        <v>2</v>
      </c>
      <c r="G7" s="2">
        <v>2</v>
      </c>
      <c r="H7" s="2">
        <v>8</v>
      </c>
      <c r="I7" s="2">
        <v>2</v>
      </c>
      <c r="J7" s="2">
        <v>2</v>
      </c>
      <c r="K7" s="2">
        <v>2</v>
      </c>
      <c r="L7" s="2">
        <v>2</v>
      </c>
      <c r="M7" s="2">
        <v>8</v>
      </c>
      <c r="N7" s="2">
        <v>2</v>
      </c>
      <c r="O7" s="2">
        <v>2</v>
      </c>
      <c r="P7" s="2">
        <v>2</v>
      </c>
      <c r="Q7" s="2">
        <v>2</v>
      </c>
      <c r="R7" s="2">
        <v>8</v>
      </c>
      <c r="S7">
        <f t="shared" si="0"/>
        <v>4</v>
      </c>
    </row>
    <row r="8" spans="1:19" ht="13.5" customHeight="1" hidden="1">
      <c r="A8" s="15" t="s">
        <v>21</v>
      </c>
      <c r="B8" s="15" t="s">
        <v>11</v>
      </c>
      <c r="C8" s="15">
        <v>6</v>
      </c>
      <c r="D8" s="2">
        <v>1</v>
      </c>
      <c r="E8" s="2">
        <v>0</v>
      </c>
      <c r="F8" s="2">
        <v>1</v>
      </c>
      <c r="G8" s="2">
        <v>0</v>
      </c>
      <c r="H8" s="2">
        <v>2</v>
      </c>
      <c r="I8" s="2">
        <v>1</v>
      </c>
      <c r="J8" s="2">
        <v>0</v>
      </c>
      <c r="K8" s="2">
        <v>1</v>
      </c>
      <c r="L8" s="2">
        <v>0</v>
      </c>
      <c r="M8" s="2">
        <v>2</v>
      </c>
      <c r="N8" s="2">
        <v>1</v>
      </c>
      <c r="O8" s="2">
        <v>0</v>
      </c>
      <c r="P8" s="2">
        <v>1</v>
      </c>
      <c r="Q8" s="2">
        <v>0</v>
      </c>
      <c r="R8" s="2">
        <v>2</v>
      </c>
      <c r="S8">
        <f t="shared" si="0"/>
        <v>0</v>
      </c>
    </row>
    <row r="9" spans="1:19" ht="13.5" customHeight="1" hidden="1">
      <c r="A9" s="19"/>
      <c r="B9" s="19"/>
      <c r="C9" s="15">
        <f aca="true" t="shared" si="1" ref="C9:R9">SUM(C4:C8)</f>
        <v>81</v>
      </c>
      <c r="D9" s="2">
        <f t="shared" si="1"/>
        <v>7</v>
      </c>
      <c r="E9" s="2">
        <f t="shared" si="1"/>
        <v>6</v>
      </c>
      <c r="F9" s="2">
        <f t="shared" si="1"/>
        <v>9</v>
      </c>
      <c r="G9" s="2">
        <f t="shared" si="1"/>
        <v>5</v>
      </c>
      <c r="H9" s="2">
        <f t="shared" si="1"/>
        <v>27</v>
      </c>
      <c r="I9" s="2">
        <f t="shared" si="1"/>
        <v>7</v>
      </c>
      <c r="J9" s="2">
        <f t="shared" si="1"/>
        <v>6</v>
      </c>
      <c r="K9" s="2">
        <f t="shared" si="1"/>
        <v>9</v>
      </c>
      <c r="L9" s="2">
        <f t="shared" si="1"/>
        <v>5</v>
      </c>
      <c r="M9" s="2">
        <f t="shared" si="1"/>
        <v>27</v>
      </c>
      <c r="N9" s="2">
        <f t="shared" si="1"/>
        <v>7</v>
      </c>
      <c r="O9" s="2">
        <f t="shared" si="1"/>
        <v>6</v>
      </c>
      <c r="P9" s="2">
        <f t="shared" si="1"/>
        <v>9</v>
      </c>
      <c r="Q9" s="2">
        <f t="shared" si="1"/>
        <v>5</v>
      </c>
      <c r="R9" s="2">
        <f t="shared" si="1"/>
        <v>27</v>
      </c>
      <c r="S9">
        <f t="shared" si="0"/>
        <v>10</v>
      </c>
    </row>
    <row r="10" spans="1:19" ht="13.5" customHeight="1">
      <c r="A10" s="31" t="s">
        <v>103</v>
      </c>
      <c r="B10" s="31" t="s">
        <v>0</v>
      </c>
      <c r="C10" s="15">
        <f>C4*3</f>
        <v>54</v>
      </c>
      <c r="D10" s="15">
        <v>3</v>
      </c>
      <c r="E10" s="15">
        <v>6</v>
      </c>
      <c r="F10" s="15">
        <v>6</v>
      </c>
      <c r="G10" s="15">
        <v>3</v>
      </c>
      <c r="H10" s="15">
        <f>H4*3</f>
        <v>18</v>
      </c>
      <c r="I10" s="15">
        <v>3</v>
      </c>
      <c r="J10" s="15">
        <v>6</v>
      </c>
      <c r="K10" s="15">
        <v>6</v>
      </c>
      <c r="L10" s="15">
        <v>3</v>
      </c>
      <c r="M10" s="15">
        <f>M4*3</f>
        <v>18</v>
      </c>
      <c r="N10" s="15">
        <v>3</v>
      </c>
      <c r="O10" s="15">
        <v>6</v>
      </c>
      <c r="P10" s="15">
        <v>6</v>
      </c>
      <c r="Q10" s="15">
        <v>3</v>
      </c>
      <c r="R10" s="15">
        <f>R4*3</f>
        <v>18</v>
      </c>
      <c r="S10">
        <f>L10+Q10</f>
        <v>6</v>
      </c>
    </row>
    <row r="11" spans="1:19" ht="13.5" customHeight="1">
      <c r="A11" s="31" t="s">
        <v>103</v>
      </c>
      <c r="B11" s="31" t="s">
        <v>78</v>
      </c>
      <c r="C11" s="15">
        <f>C5*3</f>
        <v>18</v>
      </c>
      <c r="D11" s="15">
        <v>3</v>
      </c>
      <c r="E11" s="15">
        <v>0</v>
      </c>
      <c r="F11" s="15">
        <v>3</v>
      </c>
      <c r="G11" s="15">
        <v>0</v>
      </c>
      <c r="H11" s="15">
        <f>H5*3</f>
        <v>6</v>
      </c>
      <c r="I11" s="15">
        <v>3</v>
      </c>
      <c r="J11" s="15">
        <v>0</v>
      </c>
      <c r="K11" s="15">
        <v>3</v>
      </c>
      <c r="L11" s="15">
        <v>0</v>
      </c>
      <c r="M11" s="15">
        <f>M5*3</f>
        <v>6</v>
      </c>
      <c r="N11" s="15">
        <v>3</v>
      </c>
      <c r="O11" s="15">
        <v>0</v>
      </c>
      <c r="P11" s="15">
        <v>3</v>
      </c>
      <c r="Q11" s="15">
        <v>0</v>
      </c>
      <c r="R11" s="15">
        <f>R5*3</f>
        <v>6</v>
      </c>
      <c r="S11">
        <f>L11+Q11</f>
        <v>0</v>
      </c>
    </row>
    <row r="12" spans="1:19" ht="13.5" customHeight="1">
      <c r="A12" s="31" t="s">
        <v>103</v>
      </c>
      <c r="B12" s="31" t="s">
        <v>5</v>
      </c>
      <c r="C12" s="15">
        <f>C6*3</f>
        <v>81</v>
      </c>
      <c r="D12" s="15">
        <v>6</v>
      </c>
      <c r="E12" s="15">
        <v>6</v>
      </c>
      <c r="F12" s="15">
        <v>9</v>
      </c>
      <c r="G12" s="15">
        <v>6</v>
      </c>
      <c r="H12" s="15">
        <f>H6*3</f>
        <v>27</v>
      </c>
      <c r="I12" s="15">
        <v>6</v>
      </c>
      <c r="J12" s="15">
        <v>6</v>
      </c>
      <c r="K12" s="15">
        <v>9</v>
      </c>
      <c r="L12" s="15">
        <v>6</v>
      </c>
      <c r="M12" s="15">
        <f>M6*3</f>
        <v>27</v>
      </c>
      <c r="N12" s="15">
        <v>6</v>
      </c>
      <c r="O12" s="15">
        <v>6</v>
      </c>
      <c r="P12" s="15">
        <v>9</v>
      </c>
      <c r="Q12" s="15">
        <v>6</v>
      </c>
      <c r="R12" s="15">
        <f>R6*3</f>
        <v>27</v>
      </c>
      <c r="S12">
        <f>L12+Q12</f>
        <v>12</v>
      </c>
    </row>
    <row r="13" spans="1:19" ht="13.5" customHeight="1">
      <c r="A13" s="31" t="s">
        <v>103</v>
      </c>
      <c r="B13" s="31" t="s">
        <v>76</v>
      </c>
      <c r="C13" s="15">
        <f>C7*3</f>
        <v>72</v>
      </c>
      <c r="D13" s="15">
        <v>6</v>
      </c>
      <c r="E13" s="15">
        <v>6</v>
      </c>
      <c r="F13" s="15">
        <v>6</v>
      </c>
      <c r="G13" s="15">
        <v>6</v>
      </c>
      <c r="H13" s="15">
        <f>H7*3</f>
        <v>24</v>
      </c>
      <c r="I13" s="15">
        <v>6</v>
      </c>
      <c r="J13" s="15">
        <v>6</v>
      </c>
      <c r="K13" s="15">
        <v>6</v>
      </c>
      <c r="L13" s="15">
        <v>6</v>
      </c>
      <c r="M13" s="15">
        <f>M7*3</f>
        <v>24</v>
      </c>
      <c r="N13" s="15">
        <v>6</v>
      </c>
      <c r="O13" s="15">
        <v>6</v>
      </c>
      <c r="P13" s="15">
        <v>6</v>
      </c>
      <c r="Q13" s="15">
        <v>6</v>
      </c>
      <c r="R13" s="15">
        <f>R7*3</f>
        <v>24</v>
      </c>
      <c r="S13">
        <f>L13+Q13</f>
        <v>12</v>
      </c>
    </row>
    <row r="14" spans="1:19" ht="13.5" customHeight="1">
      <c r="A14" s="19"/>
      <c r="B14" s="53" t="s">
        <v>108</v>
      </c>
      <c r="C14" s="15">
        <v>225</v>
      </c>
      <c r="D14" s="15">
        <v>18</v>
      </c>
      <c r="E14" s="15">
        <v>18</v>
      </c>
      <c r="F14" s="15">
        <v>24</v>
      </c>
      <c r="G14" s="15">
        <v>15</v>
      </c>
      <c r="H14" s="15">
        <v>75</v>
      </c>
      <c r="I14" s="15">
        <v>18</v>
      </c>
      <c r="J14" s="15">
        <v>18</v>
      </c>
      <c r="K14" s="15">
        <v>24</v>
      </c>
      <c r="L14" s="15">
        <v>15</v>
      </c>
      <c r="M14" s="15">
        <v>75</v>
      </c>
      <c r="N14" s="15">
        <v>18</v>
      </c>
      <c r="O14" s="15">
        <v>18</v>
      </c>
      <c r="P14" s="15">
        <v>24</v>
      </c>
      <c r="Q14" s="15">
        <v>15</v>
      </c>
      <c r="R14" s="15">
        <v>75</v>
      </c>
      <c r="S14">
        <f>L14+Q14</f>
        <v>30</v>
      </c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" width="25.421875" style="0" customWidth="1"/>
    <col min="2" max="2" width="38.421875" style="0" customWidth="1"/>
    <col min="3" max="3" width="10.8515625" style="0" customWidth="1"/>
    <col min="4" max="4" width="6.7109375" style="0" customWidth="1"/>
    <col min="5" max="5" width="7.57421875" style="0" customWidth="1"/>
    <col min="6" max="6" width="7.00390625" style="0" customWidth="1"/>
    <col min="7" max="7" width="7.28125" style="0" customWidth="1"/>
    <col min="8" max="8" width="12.421875" style="0" customWidth="1"/>
    <col min="9" max="9" width="8.140625" style="0" customWidth="1"/>
    <col min="10" max="10" width="7.28125" style="0" customWidth="1"/>
    <col min="11" max="11" width="8.28125" style="0" customWidth="1"/>
    <col min="12" max="12" width="6.7109375" style="0" customWidth="1"/>
    <col min="13" max="13" width="12.421875" style="0" customWidth="1"/>
    <col min="14" max="14" width="8.28125" style="0" customWidth="1"/>
    <col min="15" max="15" width="7.421875" style="0" customWidth="1"/>
    <col min="16" max="16" width="7.28125" style="0" customWidth="1"/>
    <col min="17" max="17" width="6.28125" style="0" customWidth="1"/>
    <col min="18" max="18" width="11.8515625" style="0" customWidth="1"/>
  </cols>
  <sheetData>
    <row r="1" spans="1:5" ht="15">
      <c r="A1" s="99" t="s">
        <v>57</v>
      </c>
      <c r="B1" s="99"/>
      <c r="C1" s="99"/>
      <c r="D1" s="99"/>
      <c r="E1" s="99"/>
    </row>
    <row r="2" spans="1:18" ht="51">
      <c r="A2" s="40"/>
      <c r="B2" s="40"/>
      <c r="C2" s="14" t="s">
        <v>71</v>
      </c>
      <c r="D2" s="89" t="s">
        <v>114</v>
      </c>
      <c r="E2" s="89"/>
      <c r="F2" s="89"/>
      <c r="G2" s="89"/>
      <c r="H2" s="14" t="s">
        <v>61</v>
      </c>
      <c r="I2" s="89" t="s">
        <v>115</v>
      </c>
      <c r="J2" s="89"/>
      <c r="K2" s="89"/>
      <c r="L2" s="89"/>
      <c r="M2" s="14" t="s">
        <v>66</v>
      </c>
      <c r="N2" s="89" t="s">
        <v>122</v>
      </c>
      <c r="O2" s="89"/>
      <c r="P2" s="89"/>
      <c r="Q2" s="89"/>
      <c r="R2" s="14" t="s">
        <v>69</v>
      </c>
    </row>
    <row r="3" spans="1:18" ht="15">
      <c r="A3" s="14" t="s">
        <v>68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</row>
    <row r="4" spans="1:18" ht="15" hidden="1">
      <c r="A4" s="31" t="s">
        <v>104</v>
      </c>
      <c r="B4" s="31" t="s">
        <v>0</v>
      </c>
      <c r="C4" s="23">
        <v>18</v>
      </c>
      <c r="D4" s="2">
        <v>1</v>
      </c>
      <c r="E4" s="2">
        <v>2</v>
      </c>
      <c r="F4" s="2">
        <v>2</v>
      </c>
      <c r="G4" s="2">
        <v>1</v>
      </c>
      <c r="H4" s="2">
        <v>6</v>
      </c>
      <c r="I4" s="2">
        <v>1</v>
      </c>
      <c r="J4" s="2">
        <v>2</v>
      </c>
      <c r="K4" s="2">
        <v>2</v>
      </c>
      <c r="L4" s="2">
        <v>1</v>
      </c>
      <c r="M4" s="2">
        <v>6</v>
      </c>
      <c r="N4" s="2">
        <v>1</v>
      </c>
      <c r="O4" s="2">
        <v>2</v>
      </c>
      <c r="P4" s="2">
        <v>2</v>
      </c>
      <c r="Q4" s="2">
        <v>1</v>
      </c>
      <c r="R4" s="2">
        <v>6</v>
      </c>
    </row>
    <row r="5" spans="1:18" ht="15" hidden="1">
      <c r="A5" s="31" t="s">
        <v>104</v>
      </c>
      <c r="B5" s="31" t="s">
        <v>80</v>
      </c>
      <c r="C5" s="15">
        <v>3</v>
      </c>
      <c r="D5" s="2">
        <v>0</v>
      </c>
      <c r="E5" s="2">
        <v>0</v>
      </c>
      <c r="F5" s="2">
        <v>1</v>
      </c>
      <c r="G5" s="2">
        <v>0</v>
      </c>
      <c r="H5" s="2">
        <v>1</v>
      </c>
      <c r="I5" s="2">
        <v>0</v>
      </c>
      <c r="J5" s="2">
        <v>0</v>
      </c>
      <c r="K5" s="2">
        <v>1</v>
      </c>
      <c r="L5" s="2">
        <v>0</v>
      </c>
      <c r="M5" s="2">
        <v>1</v>
      </c>
      <c r="N5" s="2">
        <v>0</v>
      </c>
      <c r="O5" s="2">
        <v>0</v>
      </c>
      <c r="P5" s="2">
        <v>1</v>
      </c>
      <c r="Q5" s="2">
        <v>0</v>
      </c>
      <c r="R5" s="2">
        <v>1</v>
      </c>
    </row>
    <row r="6" spans="1:18" ht="15" hidden="1">
      <c r="A6" s="31" t="s">
        <v>104</v>
      </c>
      <c r="B6" s="31" t="s">
        <v>3</v>
      </c>
      <c r="C6" s="15">
        <v>6</v>
      </c>
      <c r="D6" s="2">
        <v>0</v>
      </c>
      <c r="E6" s="2">
        <v>1</v>
      </c>
      <c r="F6" s="2">
        <v>1</v>
      </c>
      <c r="G6" s="2">
        <v>0</v>
      </c>
      <c r="H6" s="2">
        <v>2</v>
      </c>
      <c r="I6" s="2">
        <v>0</v>
      </c>
      <c r="J6" s="2">
        <v>1</v>
      </c>
      <c r="K6" s="2">
        <v>1</v>
      </c>
      <c r="L6" s="2">
        <v>0</v>
      </c>
      <c r="M6" s="2">
        <v>2</v>
      </c>
      <c r="N6" s="2">
        <v>0</v>
      </c>
      <c r="O6" s="2">
        <v>1</v>
      </c>
      <c r="P6" s="2">
        <v>1</v>
      </c>
      <c r="Q6" s="2">
        <v>0</v>
      </c>
      <c r="R6" s="2">
        <v>2</v>
      </c>
    </row>
    <row r="7" spans="1:18" ht="15" hidden="1">
      <c r="A7" s="31" t="s">
        <v>104</v>
      </c>
      <c r="B7" s="31" t="s">
        <v>4</v>
      </c>
      <c r="C7" s="15">
        <v>12</v>
      </c>
      <c r="D7" s="2">
        <v>1</v>
      </c>
      <c r="E7" s="2">
        <v>1</v>
      </c>
      <c r="F7" s="2">
        <v>1</v>
      </c>
      <c r="G7" s="2">
        <v>1</v>
      </c>
      <c r="H7" s="2">
        <v>4</v>
      </c>
      <c r="I7" s="2">
        <v>1</v>
      </c>
      <c r="J7" s="2">
        <v>1</v>
      </c>
      <c r="K7" s="2">
        <v>1</v>
      </c>
      <c r="L7" s="2">
        <v>1</v>
      </c>
      <c r="M7" s="2">
        <v>4</v>
      </c>
      <c r="N7" s="2">
        <v>1</v>
      </c>
      <c r="O7" s="2">
        <v>1</v>
      </c>
      <c r="P7" s="2">
        <v>1</v>
      </c>
      <c r="Q7" s="2">
        <v>1</v>
      </c>
      <c r="R7" s="2">
        <v>4</v>
      </c>
    </row>
    <row r="8" spans="1:18" ht="15" hidden="1">
      <c r="A8" s="31" t="s">
        <v>104</v>
      </c>
      <c r="B8" s="31" t="s">
        <v>74</v>
      </c>
      <c r="C8" s="15">
        <v>12</v>
      </c>
      <c r="D8" s="2">
        <v>1</v>
      </c>
      <c r="E8" s="2">
        <v>1</v>
      </c>
      <c r="F8" s="2">
        <v>1</v>
      </c>
      <c r="G8" s="2">
        <v>1</v>
      </c>
      <c r="H8" s="2">
        <v>4</v>
      </c>
      <c r="I8" s="2">
        <v>1</v>
      </c>
      <c r="J8" s="2">
        <v>1</v>
      </c>
      <c r="K8" s="2">
        <v>1</v>
      </c>
      <c r="L8" s="2">
        <v>1</v>
      </c>
      <c r="M8" s="2">
        <v>4</v>
      </c>
      <c r="N8" s="2">
        <v>1</v>
      </c>
      <c r="O8" s="2">
        <v>1</v>
      </c>
      <c r="P8" s="2">
        <v>1</v>
      </c>
      <c r="Q8" s="2">
        <v>1</v>
      </c>
      <c r="R8" s="2">
        <v>4</v>
      </c>
    </row>
    <row r="9" spans="1:18" ht="15" hidden="1">
      <c r="A9" s="31" t="s">
        <v>104</v>
      </c>
      <c r="B9" s="31" t="s">
        <v>5</v>
      </c>
      <c r="C9" s="15">
        <v>9</v>
      </c>
      <c r="D9" s="2">
        <v>0</v>
      </c>
      <c r="E9" s="2">
        <v>1</v>
      </c>
      <c r="F9" s="2">
        <v>1</v>
      </c>
      <c r="G9" s="2">
        <v>1</v>
      </c>
      <c r="H9" s="2">
        <v>3</v>
      </c>
      <c r="I9" s="2">
        <v>0</v>
      </c>
      <c r="J9" s="2">
        <v>1</v>
      </c>
      <c r="K9" s="2">
        <v>1</v>
      </c>
      <c r="L9" s="2">
        <v>1</v>
      </c>
      <c r="M9" s="2">
        <v>3</v>
      </c>
      <c r="N9" s="2">
        <v>0</v>
      </c>
      <c r="O9" s="2">
        <v>1</v>
      </c>
      <c r="P9" s="2">
        <v>1</v>
      </c>
      <c r="Q9" s="2">
        <v>1</v>
      </c>
      <c r="R9" s="2">
        <v>3</v>
      </c>
    </row>
    <row r="10" spans="1:18" ht="15" hidden="1">
      <c r="A10" s="31" t="s">
        <v>104</v>
      </c>
      <c r="B10" s="31" t="s">
        <v>6</v>
      </c>
      <c r="C10" s="15">
        <v>9</v>
      </c>
      <c r="D10" s="2">
        <v>0</v>
      </c>
      <c r="E10" s="2">
        <v>1</v>
      </c>
      <c r="F10" s="2">
        <v>1</v>
      </c>
      <c r="G10" s="2">
        <v>1</v>
      </c>
      <c r="H10" s="2">
        <v>3</v>
      </c>
      <c r="I10" s="2">
        <v>0</v>
      </c>
      <c r="J10" s="2">
        <v>1</v>
      </c>
      <c r="K10" s="2">
        <v>1</v>
      </c>
      <c r="L10" s="2">
        <v>1</v>
      </c>
      <c r="M10" s="2">
        <v>3</v>
      </c>
      <c r="N10" s="2">
        <v>0</v>
      </c>
      <c r="O10" s="2">
        <v>1</v>
      </c>
      <c r="P10" s="2">
        <v>1</v>
      </c>
      <c r="Q10" s="2">
        <v>1</v>
      </c>
      <c r="R10" s="2">
        <v>3</v>
      </c>
    </row>
    <row r="11" spans="1:18" ht="15" customHeight="1" hidden="1">
      <c r="A11" s="31" t="s">
        <v>104</v>
      </c>
      <c r="B11" s="31" t="s">
        <v>7</v>
      </c>
      <c r="C11" s="15">
        <v>12</v>
      </c>
      <c r="D11" s="2">
        <v>1</v>
      </c>
      <c r="E11" s="2">
        <v>1</v>
      </c>
      <c r="F11" s="2">
        <v>1</v>
      </c>
      <c r="G11" s="2">
        <v>1</v>
      </c>
      <c r="H11" s="2">
        <v>4</v>
      </c>
      <c r="I11" s="2">
        <v>1</v>
      </c>
      <c r="J11" s="2">
        <v>1</v>
      </c>
      <c r="K11" s="2">
        <v>1</v>
      </c>
      <c r="L11" s="2">
        <v>1</v>
      </c>
      <c r="M11" s="2">
        <v>4</v>
      </c>
      <c r="N11" s="2">
        <v>1</v>
      </c>
      <c r="O11" s="2">
        <v>1</v>
      </c>
      <c r="P11" s="2">
        <v>1</v>
      </c>
      <c r="Q11" s="2">
        <v>1</v>
      </c>
      <c r="R11" s="2">
        <v>4</v>
      </c>
    </row>
    <row r="12" spans="1:18" ht="15" customHeight="1" hidden="1">
      <c r="A12" s="31" t="s">
        <v>104</v>
      </c>
      <c r="B12" s="31" t="s">
        <v>9</v>
      </c>
      <c r="C12" s="15">
        <v>6</v>
      </c>
      <c r="D12" s="2">
        <v>0</v>
      </c>
      <c r="E12" s="2">
        <v>1</v>
      </c>
      <c r="F12" s="2">
        <v>1</v>
      </c>
      <c r="G12" s="2">
        <v>0</v>
      </c>
      <c r="H12" s="2">
        <v>2</v>
      </c>
      <c r="I12" s="2">
        <v>0</v>
      </c>
      <c r="J12" s="2">
        <v>1</v>
      </c>
      <c r="K12" s="2">
        <v>1</v>
      </c>
      <c r="L12" s="2">
        <v>0</v>
      </c>
      <c r="M12" s="2">
        <v>2</v>
      </c>
      <c r="N12" s="2">
        <v>0</v>
      </c>
      <c r="O12" s="2">
        <v>1</v>
      </c>
      <c r="P12" s="2">
        <v>1</v>
      </c>
      <c r="Q12" s="2">
        <v>0</v>
      </c>
      <c r="R12" s="2">
        <v>2</v>
      </c>
    </row>
    <row r="13" spans="1:18" ht="15" customHeight="1" hidden="1">
      <c r="A13" s="31" t="s">
        <v>104</v>
      </c>
      <c r="B13" s="31" t="s">
        <v>10</v>
      </c>
      <c r="C13" s="15">
        <v>3</v>
      </c>
      <c r="D13" s="2">
        <v>0</v>
      </c>
      <c r="E13" s="2">
        <v>0</v>
      </c>
      <c r="F13" s="2">
        <v>1</v>
      </c>
      <c r="G13" s="2">
        <v>0</v>
      </c>
      <c r="H13" s="2">
        <v>1</v>
      </c>
      <c r="I13" s="2">
        <v>0</v>
      </c>
      <c r="J13" s="2">
        <v>0</v>
      </c>
      <c r="K13" s="2">
        <v>1</v>
      </c>
      <c r="L13" s="2">
        <v>0</v>
      </c>
      <c r="M13" s="2">
        <v>1</v>
      </c>
      <c r="N13" s="2">
        <v>0</v>
      </c>
      <c r="O13" s="2">
        <v>0</v>
      </c>
      <c r="P13" s="2">
        <v>1</v>
      </c>
      <c r="Q13" s="2">
        <v>0</v>
      </c>
      <c r="R13" s="2">
        <v>1</v>
      </c>
    </row>
    <row r="14" spans="1:18" ht="15" customHeight="1" hidden="1">
      <c r="A14" s="31" t="s">
        <v>104</v>
      </c>
      <c r="B14" s="31" t="s">
        <v>13</v>
      </c>
      <c r="C14" s="15">
        <v>6</v>
      </c>
      <c r="D14" s="2">
        <v>0</v>
      </c>
      <c r="E14" s="2">
        <v>1</v>
      </c>
      <c r="F14" s="2">
        <v>1</v>
      </c>
      <c r="G14" s="2">
        <v>0</v>
      </c>
      <c r="H14" s="2">
        <v>2</v>
      </c>
      <c r="I14" s="2">
        <v>0</v>
      </c>
      <c r="J14" s="2">
        <v>1</v>
      </c>
      <c r="K14" s="2">
        <v>1</v>
      </c>
      <c r="L14" s="2">
        <v>0</v>
      </c>
      <c r="M14" s="2">
        <v>2</v>
      </c>
      <c r="N14" s="2">
        <v>0</v>
      </c>
      <c r="O14" s="2">
        <v>1</v>
      </c>
      <c r="P14" s="2">
        <v>1</v>
      </c>
      <c r="Q14" s="2">
        <v>0</v>
      </c>
      <c r="R14" s="2">
        <v>2</v>
      </c>
    </row>
    <row r="15" spans="1:18" ht="15" hidden="1">
      <c r="A15" s="48"/>
      <c r="B15" s="48"/>
      <c r="C15" s="15">
        <f aca="true" t="shared" si="0" ref="C15:R15">SUM(C4:C14)</f>
        <v>96</v>
      </c>
      <c r="D15" s="2">
        <f t="shared" si="0"/>
        <v>4</v>
      </c>
      <c r="E15" s="2">
        <f t="shared" si="0"/>
        <v>10</v>
      </c>
      <c r="F15" s="2">
        <f t="shared" si="0"/>
        <v>12</v>
      </c>
      <c r="G15" s="2">
        <f t="shared" si="0"/>
        <v>6</v>
      </c>
      <c r="H15" s="2">
        <f t="shared" si="0"/>
        <v>32</v>
      </c>
      <c r="I15" s="2">
        <f t="shared" si="0"/>
        <v>4</v>
      </c>
      <c r="J15" s="2">
        <f t="shared" si="0"/>
        <v>10</v>
      </c>
      <c r="K15" s="2">
        <f t="shared" si="0"/>
        <v>12</v>
      </c>
      <c r="L15" s="2">
        <f t="shared" si="0"/>
        <v>6</v>
      </c>
      <c r="M15" s="13">
        <f t="shared" si="0"/>
        <v>32</v>
      </c>
      <c r="N15" s="2">
        <f t="shared" si="0"/>
        <v>4</v>
      </c>
      <c r="O15" s="2">
        <f t="shared" si="0"/>
        <v>10</v>
      </c>
      <c r="P15" s="2">
        <f t="shared" si="0"/>
        <v>12</v>
      </c>
      <c r="Q15" s="2">
        <f t="shared" si="0"/>
        <v>6</v>
      </c>
      <c r="R15" s="13">
        <f t="shared" si="0"/>
        <v>32</v>
      </c>
    </row>
    <row r="16" spans="1:18" ht="15">
      <c r="A16" s="31" t="s">
        <v>104</v>
      </c>
      <c r="B16" s="31" t="s">
        <v>0</v>
      </c>
      <c r="C16" s="23">
        <f>C4*3</f>
        <v>54</v>
      </c>
      <c r="D16" s="23">
        <f>D4*3</f>
        <v>3</v>
      </c>
      <c r="E16" s="23">
        <f>E4*3</f>
        <v>6</v>
      </c>
      <c r="F16" s="23">
        <f>F4*3</f>
        <v>6</v>
      </c>
      <c r="G16" s="23">
        <f>G4*3</f>
        <v>3</v>
      </c>
      <c r="H16" s="23">
        <f aca="true" t="shared" si="1" ref="H16:R16">H4*3</f>
        <v>18</v>
      </c>
      <c r="I16" s="23">
        <f>I4*3</f>
        <v>3</v>
      </c>
      <c r="J16" s="23">
        <f>J4*3</f>
        <v>6</v>
      </c>
      <c r="K16" s="23">
        <f>K4*3</f>
        <v>6</v>
      </c>
      <c r="L16" s="23">
        <f>L4*3</f>
        <v>3</v>
      </c>
      <c r="M16" s="23">
        <f t="shared" si="1"/>
        <v>18</v>
      </c>
      <c r="N16" s="23">
        <f t="shared" si="1"/>
        <v>3</v>
      </c>
      <c r="O16" s="23">
        <f t="shared" si="1"/>
        <v>6</v>
      </c>
      <c r="P16" s="23">
        <f t="shared" si="1"/>
        <v>6</v>
      </c>
      <c r="Q16" s="23">
        <f t="shared" si="1"/>
        <v>3</v>
      </c>
      <c r="R16" s="23">
        <f t="shared" si="1"/>
        <v>18</v>
      </c>
    </row>
    <row r="17" spans="1:18" ht="15">
      <c r="A17" s="31" t="s">
        <v>104</v>
      </c>
      <c r="B17" s="31" t="s">
        <v>3</v>
      </c>
      <c r="C17" s="23">
        <f aca="true" t="shared" si="2" ref="C17:R17">C6*3</f>
        <v>18</v>
      </c>
      <c r="D17" s="23">
        <f t="shared" si="2"/>
        <v>0</v>
      </c>
      <c r="E17" s="23">
        <f t="shared" si="2"/>
        <v>3</v>
      </c>
      <c r="F17" s="23">
        <f t="shared" si="2"/>
        <v>3</v>
      </c>
      <c r="G17" s="23">
        <f t="shared" si="2"/>
        <v>0</v>
      </c>
      <c r="H17" s="23">
        <f t="shared" si="2"/>
        <v>6</v>
      </c>
      <c r="I17" s="23">
        <f t="shared" si="2"/>
        <v>0</v>
      </c>
      <c r="J17" s="23">
        <f t="shared" si="2"/>
        <v>3</v>
      </c>
      <c r="K17" s="23">
        <f t="shared" si="2"/>
        <v>3</v>
      </c>
      <c r="L17" s="23">
        <f t="shared" si="2"/>
        <v>0</v>
      </c>
      <c r="M17" s="23">
        <f t="shared" si="2"/>
        <v>6</v>
      </c>
      <c r="N17" s="23">
        <f t="shared" si="2"/>
        <v>0</v>
      </c>
      <c r="O17" s="23">
        <f t="shared" si="2"/>
        <v>3</v>
      </c>
      <c r="P17" s="23">
        <f t="shared" si="2"/>
        <v>3</v>
      </c>
      <c r="Q17" s="23">
        <f t="shared" si="2"/>
        <v>0</v>
      </c>
      <c r="R17" s="23">
        <f t="shared" si="2"/>
        <v>6</v>
      </c>
    </row>
    <row r="18" spans="1:18" ht="15">
      <c r="A18" s="31" t="s">
        <v>104</v>
      </c>
      <c r="B18" s="31" t="s">
        <v>4</v>
      </c>
      <c r="C18" s="23">
        <f aca="true" t="shared" si="3" ref="C18:R18">C7*3</f>
        <v>36</v>
      </c>
      <c r="D18" s="23">
        <f t="shared" si="3"/>
        <v>3</v>
      </c>
      <c r="E18" s="23">
        <f t="shared" si="3"/>
        <v>3</v>
      </c>
      <c r="F18" s="23">
        <f t="shared" si="3"/>
        <v>3</v>
      </c>
      <c r="G18" s="23">
        <f t="shared" si="3"/>
        <v>3</v>
      </c>
      <c r="H18" s="23">
        <f t="shared" si="3"/>
        <v>12</v>
      </c>
      <c r="I18" s="23">
        <f t="shared" si="3"/>
        <v>3</v>
      </c>
      <c r="J18" s="23">
        <f t="shared" si="3"/>
        <v>3</v>
      </c>
      <c r="K18" s="23">
        <f t="shared" si="3"/>
        <v>3</v>
      </c>
      <c r="L18" s="23">
        <f t="shared" si="3"/>
        <v>3</v>
      </c>
      <c r="M18" s="23">
        <f t="shared" si="3"/>
        <v>12</v>
      </c>
      <c r="N18" s="23">
        <f t="shared" si="3"/>
        <v>3</v>
      </c>
      <c r="O18" s="23">
        <f t="shared" si="3"/>
        <v>3</v>
      </c>
      <c r="P18" s="23">
        <f t="shared" si="3"/>
        <v>3</v>
      </c>
      <c r="Q18" s="23">
        <f t="shared" si="3"/>
        <v>3</v>
      </c>
      <c r="R18" s="23">
        <f t="shared" si="3"/>
        <v>12</v>
      </c>
    </row>
    <row r="19" spans="1:18" ht="15">
      <c r="A19" s="31" t="s">
        <v>104</v>
      </c>
      <c r="B19" s="31" t="s">
        <v>74</v>
      </c>
      <c r="C19" s="23">
        <f aca="true" t="shared" si="4" ref="C19:R19">C8*3</f>
        <v>36</v>
      </c>
      <c r="D19" s="23">
        <f t="shared" si="4"/>
        <v>3</v>
      </c>
      <c r="E19" s="23">
        <f t="shared" si="4"/>
        <v>3</v>
      </c>
      <c r="F19" s="23">
        <f t="shared" si="4"/>
        <v>3</v>
      </c>
      <c r="G19" s="23">
        <f t="shared" si="4"/>
        <v>3</v>
      </c>
      <c r="H19" s="23">
        <f t="shared" si="4"/>
        <v>12</v>
      </c>
      <c r="I19" s="23">
        <f t="shared" si="4"/>
        <v>3</v>
      </c>
      <c r="J19" s="23">
        <f t="shared" si="4"/>
        <v>3</v>
      </c>
      <c r="K19" s="23">
        <f t="shared" si="4"/>
        <v>3</v>
      </c>
      <c r="L19" s="23">
        <f t="shared" si="4"/>
        <v>3</v>
      </c>
      <c r="M19" s="23">
        <f t="shared" si="4"/>
        <v>12</v>
      </c>
      <c r="N19" s="23">
        <f t="shared" si="4"/>
        <v>3</v>
      </c>
      <c r="O19" s="23">
        <f t="shared" si="4"/>
        <v>3</v>
      </c>
      <c r="P19" s="23">
        <f t="shared" si="4"/>
        <v>3</v>
      </c>
      <c r="Q19" s="23">
        <f t="shared" si="4"/>
        <v>3</v>
      </c>
      <c r="R19" s="23">
        <f t="shared" si="4"/>
        <v>12</v>
      </c>
    </row>
    <row r="20" spans="1:18" ht="15">
      <c r="A20" s="31" t="s">
        <v>104</v>
      </c>
      <c r="B20" s="31" t="s">
        <v>5</v>
      </c>
      <c r="C20" s="23">
        <f aca="true" t="shared" si="5" ref="C20:R20">C9*3</f>
        <v>27</v>
      </c>
      <c r="D20" s="23">
        <f t="shared" si="5"/>
        <v>0</v>
      </c>
      <c r="E20" s="23">
        <f t="shared" si="5"/>
        <v>3</v>
      </c>
      <c r="F20" s="23">
        <f t="shared" si="5"/>
        <v>3</v>
      </c>
      <c r="G20" s="23">
        <f t="shared" si="5"/>
        <v>3</v>
      </c>
      <c r="H20" s="23">
        <f t="shared" si="5"/>
        <v>9</v>
      </c>
      <c r="I20" s="23">
        <f t="shared" si="5"/>
        <v>0</v>
      </c>
      <c r="J20" s="23">
        <f t="shared" si="5"/>
        <v>3</v>
      </c>
      <c r="K20" s="23">
        <f t="shared" si="5"/>
        <v>3</v>
      </c>
      <c r="L20" s="23">
        <f t="shared" si="5"/>
        <v>3</v>
      </c>
      <c r="M20" s="23">
        <f t="shared" si="5"/>
        <v>9</v>
      </c>
      <c r="N20" s="23">
        <f t="shared" si="5"/>
        <v>0</v>
      </c>
      <c r="O20" s="23">
        <f t="shared" si="5"/>
        <v>3</v>
      </c>
      <c r="P20" s="23">
        <f t="shared" si="5"/>
        <v>3</v>
      </c>
      <c r="Q20" s="23">
        <f t="shared" si="5"/>
        <v>3</v>
      </c>
      <c r="R20" s="23">
        <f t="shared" si="5"/>
        <v>9</v>
      </c>
    </row>
    <row r="21" spans="1:18" ht="15">
      <c r="A21" s="31" t="s">
        <v>104</v>
      </c>
      <c r="B21" s="31" t="s">
        <v>6</v>
      </c>
      <c r="C21" s="23">
        <f aca="true" t="shared" si="6" ref="C21:R21">C10*3</f>
        <v>27</v>
      </c>
      <c r="D21" s="23">
        <f t="shared" si="6"/>
        <v>0</v>
      </c>
      <c r="E21" s="23">
        <f t="shared" si="6"/>
        <v>3</v>
      </c>
      <c r="F21" s="23">
        <f t="shared" si="6"/>
        <v>3</v>
      </c>
      <c r="G21" s="23">
        <f t="shared" si="6"/>
        <v>3</v>
      </c>
      <c r="H21" s="23">
        <f t="shared" si="6"/>
        <v>9</v>
      </c>
      <c r="I21" s="23">
        <f t="shared" si="6"/>
        <v>0</v>
      </c>
      <c r="J21" s="23">
        <f t="shared" si="6"/>
        <v>3</v>
      </c>
      <c r="K21" s="23">
        <f t="shared" si="6"/>
        <v>3</v>
      </c>
      <c r="L21" s="23">
        <f t="shared" si="6"/>
        <v>3</v>
      </c>
      <c r="M21" s="23">
        <f t="shared" si="6"/>
        <v>9</v>
      </c>
      <c r="N21" s="23">
        <f t="shared" si="6"/>
        <v>0</v>
      </c>
      <c r="O21" s="23">
        <f t="shared" si="6"/>
        <v>3</v>
      </c>
      <c r="P21" s="23">
        <f t="shared" si="6"/>
        <v>3</v>
      </c>
      <c r="Q21" s="23">
        <f t="shared" si="6"/>
        <v>3</v>
      </c>
      <c r="R21" s="23">
        <f t="shared" si="6"/>
        <v>9</v>
      </c>
    </row>
    <row r="22" spans="1:18" ht="15" customHeight="1">
      <c r="A22" s="31" t="s">
        <v>104</v>
      </c>
      <c r="B22" s="31" t="s">
        <v>7</v>
      </c>
      <c r="C22" s="23">
        <f aca="true" t="shared" si="7" ref="C22:R22">C11*3</f>
        <v>36</v>
      </c>
      <c r="D22" s="23">
        <f t="shared" si="7"/>
        <v>3</v>
      </c>
      <c r="E22" s="23">
        <f t="shared" si="7"/>
        <v>3</v>
      </c>
      <c r="F22" s="23">
        <f t="shared" si="7"/>
        <v>3</v>
      </c>
      <c r="G22" s="23">
        <f t="shared" si="7"/>
        <v>3</v>
      </c>
      <c r="H22" s="23">
        <f t="shared" si="7"/>
        <v>12</v>
      </c>
      <c r="I22" s="23">
        <f t="shared" si="7"/>
        <v>3</v>
      </c>
      <c r="J22" s="23">
        <f t="shared" si="7"/>
        <v>3</v>
      </c>
      <c r="K22" s="23">
        <f t="shared" si="7"/>
        <v>3</v>
      </c>
      <c r="L22" s="23">
        <f t="shared" si="7"/>
        <v>3</v>
      </c>
      <c r="M22" s="23">
        <f t="shared" si="7"/>
        <v>12</v>
      </c>
      <c r="N22" s="23">
        <f t="shared" si="7"/>
        <v>3</v>
      </c>
      <c r="O22" s="23">
        <f t="shared" si="7"/>
        <v>3</v>
      </c>
      <c r="P22" s="23">
        <f t="shared" si="7"/>
        <v>3</v>
      </c>
      <c r="Q22" s="23">
        <f t="shared" si="7"/>
        <v>3</v>
      </c>
      <c r="R22" s="23">
        <f t="shared" si="7"/>
        <v>12</v>
      </c>
    </row>
    <row r="23" spans="1:18" ht="15" customHeight="1">
      <c r="A23" s="31" t="s">
        <v>104</v>
      </c>
      <c r="B23" s="31" t="s">
        <v>9</v>
      </c>
      <c r="C23" s="23">
        <f aca="true" t="shared" si="8" ref="C23:R23">C12*3</f>
        <v>18</v>
      </c>
      <c r="D23" s="23">
        <f t="shared" si="8"/>
        <v>0</v>
      </c>
      <c r="E23" s="23">
        <f t="shared" si="8"/>
        <v>3</v>
      </c>
      <c r="F23" s="23">
        <f t="shared" si="8"/>
        <v>3</v>
      </c>
      <c r="G23" s="23">
        <f t="shared" si="8"/>
        <v>0</v>
      </c>
      <c r="H23" s="23">
        <f t="shared" si="8"/>
        <v>6</v>
      </c>
      <c r="I23" s="23">
        <f t="shared" si="8"/>
        <v>0</v>
      </c>
      <c r="J23" s="23">
        <f t="shared" si="8"/>
        <v>3</v>
      </c>
      <c r="K23" s="23">
        <f t="shared" si="8"/>
        <v>3</v>
      </c>
      <c r="L23" s="23">
        <f t="shared" si="8"/>
        <v>0</v>
      </c>
      <c r="M23" s="23">
        <f t="shared" si="8"/>
        <v>6</v>
      </c>
      <c r="N23" s="23">
        <f t="shared" si="8"/>
        <v>0</v>
      </c>
      <c r="O23" s="23">
        <f t="shared" si="8"/>
        <v>3</v>
      </c>
      <c r="P23" s="23">
        <f t="shared" si="8"/>
        <v>3</v>
      </c>
      <c r="Q23" s="23">
        <f t="shared" si="8"/>
        <v>0</v>
      </c>
      <c r="R23" s="23">
        <f t="shared" si="8"/>
        <v>6</v>
      </c>
    </row>
    <row r="24" spans="1:18" ht="15" customHeight="1">
      <c r="A24" s="31" t="s">
        <v>104</v>
      </c>
      <c r="B24" s="31" t="s">
        <v>13</v>
      </c>
      <c r="C24" s="23">
        <f aca="true" t="shared" si="9" ref="C24:R24">C14*3</f>
        <v>18</v>
      </c>
      <c r="D24" s="23">
        <f t="shared" si="9"/>
        <v>0</v>
      </c>
      <c r="E24" s="23">
        <f t="shared" si="9"/>
        <v>3</v>
      </c>
      <c r="F24" s="23">
        <f t="shared" si="9"/>
        <v>3</v>
      </c>
      <c r="G24" s="23">
        <f t="shared" si="9"/>
        <v>0</v>
      </c>
      <c r="H24" s="23">
        <f t="shared" si="9"/>
        <v>6</v>
      </c>
      <c r="I24" s="23">
        <f t="shared" si="9"/>
        <v>0</v>
      </c>
      <c r="J24" s="23">
        <f t="shared" si="9"/>
        <v>3</v>
      </c>
      <c r="K24" s="23">
        <f t="shared" si="9"/>
        <v>3</v>
      </c>
      <c r="L24" s="23">
        <f t="shared" si="9"/>
        <v>0</v>
      </c>
      <c r="M24" s="23">
        <f t="shared" si="9"/>
        <v>6</v>
      </c>
      <c r="N24" s="23">
        <f t="shared" si="9"/>
        <v>0</v>
      </c>
      <c r="O24" s="23">
        <f t="shared" si="9"/>
        <v>3</v>
      </c>
      <c r="P24" s="23">
        <f t="shared" si="9"/>
        <v>3</v>
      </c>
      <c r="Q24" s="23">
        <f t="shared" si="9"/>
        <v>0</v>
      </c>
      <c r="R24" s="23">
        <f t="shared" si="9"/>
        <v>6</v>
      </c>
    </row>
    <row r="25" spans="1:18" ht="15">
      <c r="A25" s="19"/>
      <c r="B25" s="53" t="s">
        <v>113</v>
      </c>
      <c r="C25" s="23">
        <v>270</v>
      </c>
      <c r="D25" s="23">
        <f>D15*3</f>
        <v>12</v>
      </c>
      <c r="E25" s="23">
        <f>E15*3</f>
        <v>30</v>
      </c>
      <c r="F25" s="23">
        <v>30</v>
      </c>
      <c r="G25" s="23">
        <f>G15*3</f>
        <v>18</v>
      </c>
      <c r="H25" s="23">
        <v>90</v>
      </c>
      <c r="I25" s="23">
        <f aca="true" t="shared" si="10" ref="I25:Q25">I15*3</f>
        <v>12</v>
      </c>
      <c r="J25" s="23">
        <f t="shared" si="10"/>
        <v>30</v>
      </c>
      <c r="K25" s="23">
        <v>30</v>
      </c>
      <c r="L25" s="23">
        <f t="shared" si="10"/>
        <v>18</v>
      </c>
      <c r="M25" s="23">
        <v>90</v>
      </c>
      <c r="N25" s="23">
        <f t="shared" si="10"/>
        <v>12</v>
      </c>
      <c r="O25" s="23">
        <f t="shared" si="10"/>
        <v>30</v>
      </c>
      <c r="P25" s="23">
        <v>30</v>
      </c>
      <c r="Q25" s="23">
        <f t="shared" si="10"/>
        <v>18</v>
      </c>
      <c r="R25" s="23">
        <v>90</v>
      </c>
    </row>
  </sheetData>
  <sheetProtection/>
  <mergeCells count="4">
    <mergeCell ref="A1:E1"/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20.00390625" style="0" customWidth="1"/>
    <col min="2" max="2" width="17.7109375" style="0" customWidth="1"/>
    <col min="3" max="3" width="14.28125" style="0" customWidth="1"/>
    <col min="8" max="8" width="12.8515625" style="0" customWidth="1"/>
    <col min="13" max="13" width="12.421875" style="0" customWidth="1"/>
    <col min="18" max="18" width="12.7109375" style="0" customWidth="1"/>
  </cols>
  <sheetData>
    <row r="1" spans="1:2" ht="15">
      <c r="A1" s="43" t="s">
        <v>57</v>
      </c>
      <c r="B1" s="51"/>
    </row>
    <row r="2" spans="1:18" ht="51">
      <c r="A2" s="40"/>
      <c r="B2" s="40"/>
      <c r="C2" s="14" t="s">
        <v>71</v>
      </c>
      <c r="D2" s="89" t="s">
        <v>114</v>
      </c>
      <c r="E2" s="89"/>
      <c r="F2" s="89"/>
      <c r="G2" s="89"/>
      <c r="H2" s="14" t="s">
        <v>61</v>
      </c>
      <c r="I2" s="89" t="s">
        <v>115</v>
      </c>
      <c r="J2" s="89"/>
      <c r="K2" s="89"/>
      <c r="L2" s="89"/>
      <c r="M2" s="14" t="s">
        <v>66</v>
      </c>
      <c r="N2" s="89" t="s">
        <v>116</v>
      </c>
      <c r="O2" s="89"/>
      <c r="P2" s="89"/>
      <c r="Q2" s="89"/>
      <c r="R2" s="14" t="s">
        <v>69</v>
      </c>
    </row>
    <row r="3" spans="1:18" ht="15">
      <c r="A3" s="14" t="s">
        <v>63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</row>
    <row r="4" spans="1:18" ht="15">
      <c r="A4" s="31" t="s">
        <v>105</v>
      </c>
      <c r="B4" s="31" t="s">
        <v>5</v>
      </c>
      <c r="C4" s="15">
        <v>9</v>
      </c>
      <c r="D4" s="2">
        <v>0</v>
      </c>
      <c r="E4" s="2">
        <v>3</v>
      </c>
      <c r="F4" s="2">
        <v>0</v>
      </c>
      <c r="G4" s="2">
        <v>0</v>
      </c>
      <c r="H4" s="2">
        <v>3</v>
      </c>
      <c r="I4" s="2">
        <v>0</v>
      </c>
      <c r="J4" s="2">
        <v>3</v>
      </c>
      <c r="K4" s="2">
        <v>0</v>
      </c>
      <c r="L4" s="2">
        <v>0</v>
      </c>
      <c r="M4" s="2">
        <v>3</v>
      </c>
      <c r="N4" s="2">
        <v>0</v>
      </c>
      <c r="O4" s="2">
        <v>3</v>
      </c>
      <c r="P4" s="2">
        <v>0</v>
      </c>
      <c r="Q4" s="2">
        <v>0</v>
      </c>
      <c r="R4" s="2">
        <v>3</v>
      </c>
    </row>
    <row r="5" spans="3:18" ht="15"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5"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3:18" ht="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17.7109375" style="0" customWidth="1"/>
    <col min="3" max="3" width="9.28125" style="0" customWidth="1"/>
    <col min="8" max="8" width="12.00390625" style="0" customWidth="1"/>
    <col min="13" max="13" width="12.57421875" style="0" customWidth="1"/>
    <col min="18" max="18" width="14.00390625" style="0" customWidth="1"/>
    <col min="19" max="19" width="0" style="0" hidden="1" customWidth="1"/>
    <col min="20" max="20" width="9.421875" style="0" customWidth="1"/>
  </cols>
  <sheetData>
    <row r="1" spans="1:7" ht="15">
      <c r="A1" s="51" t="s">
        <v>57</v>
      </c>
      <c r="B1" s="51"/>
      <c r="C1" s="51"/>
      <c r="D1" s="51"/>
      <c r="E1" s="51"/>
      <c r="F1" s="51"/>
      <c r="G1" s="51"/>
    </row>
    <row r="2" spans="1:20" ht="51.75" thickBot="1">
      <c r="A2" s="40"/>
      <c r="B2" s="40"/>
      <c r="C2" s="14" t="s">
        <v>71</v>
      </c>
      <c r="D2" s="89" t="s">
        <v>117</v>
      </c>
      <c r="E2" s="89"/>
      <c r="F2" s="89"/>
      <c r="G2" s="89"/>
      <c r="H2" s="14" t="s">
        <v>61</v>
      </c>
      <c r="I2" s="89" t="s">
        <v>118</v>
      </c>
      <c r="J2" s="89"/>
      <c r="K2" s="89"/>
      <c r="L2" s="89"/>
      <c r="M2" s="14" t="s">
        <v>66</v>
      </c>
      <c r="N2" s="89" t="s">
        <v>120</v>
      </c>
      <c r="O2" s="89"/>
      <c r="P2" s="89"/>
      <c r="Q2" s="89"/>
      <c r="R2" s="14" t="s">
        <v>69</v>
      </c>
      <c r="S2" s="20"/>
      <c r="T2" s="72"/>
    </row>
    <row r="3" spans="1:20" ht="15">
      <c r="A3" s="14" t="s">
        <v>68</v>
      </c>
      <c r="B3" s="14" t="s">
        <v>72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71" t="s">
        <v>34</v>
      </c>
      <c r="T3" s="73"/>
    </row>
    <row r="4" spans="1:18" ht="15">
      <c r="A4" s="31" t="s">
        <v>106</v>
      </c>
      <c r="B4" s="31" t="s">
        <v>3</v>
      </c>
      <c r="C4" s="31">
        <v>9</v>
      </c>
      <c r="D4" s="2">
        <v>0</v>
      </c>
      <c r="E4" s="2">
        <v>3</v>
      </c>
      <c r="F4" s="2">
        <v>0</v>
      </c>
      <c r="G4" s="2">
        <v>0</v>
      </c>
      <c r="H4" s="2">
        <v>3</v>
      </c>
      <c r="I4" s="2">
        <v>0</v>
      </c>
      <c r="J4" s="2">
        <v>3</v>
      </c>
      <c r="K4" s="2">
        <v>0</v>
      </c>
      <c r="L4" s="2">
        <v>0</v>
      </c>
      <c r="M4" s="2">
        <v>3</v>
      </c>
      <c r="N4" s="2">
        <v>0</v>
      </c>
      <c r="O4" s="2">
        <v>3</v>
      </c>
      <c r="P4" s="2">
        <v>0</v>
      </c>
      <c r="Q4" s="2">
        <v>0</v>
      </c>
      <c r="R4" s="2">
        <v>3</v>
      </c>
    </row>
    <row r="5" spans="3:18" ht="15"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5"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3:18" ht="15">
      <c r="C7" s="1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3:18" ht="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J39" sqref="J39"/>
    </sheetView>
  </sheetViews>
  <sheetFormatPr defaultColWidth="9.140625" defaultRowHeight="15"/>
  <cols>
    <col min="1" max="1" width="20.8515625" style="0" customWidth="1"/>
    <col min="2" max="2" width="37.00390625" style="0" customWidth="1"/>
    <col min="3" max="3" width="9.8515625" style="0" customWidth="1"/>
    <col min="4" max="4" width="8.421875" style="0" customWidth="1"/>
    <col min="5" max="5" width="7.8515625" style="0" customWidth="1"/>
    <col min="6" max="6" width="7.7109375" style="0" customWidth="1"/>
    <col min="7" max="7" width="7.28125" style="0" customWidth="1"/>
    <col min="8" max="8" width="11.8515625" style="0" customWidth="1"/>
    <col min="9" max="9" width="7.7109375" style="0" customWidth="1"/>
    <col min="11" max="11" width="6.8515625" style="0" customWidth="1"/>
    <col min="12" max="12" width="7.57421875" style="0" customWidth="1"/>
    <col min="13" max="13" width="12.00390625" style="0" customWidth="1"/>
    <col min="14" max="14" width="8.421875" style="0" customWidth="1"/>
    <col min="15" max="15" width="8.28125" style="0" customWidth="1"/>
    <col min="16" max="16" width="6.8515625" style="0" customWidth="1"/>
    <col min="17" max="17" width="6.140625" style="0" customWidth="1"/>
    <col min="18" max="18" width="13.28125" style="0" customWidth="1"/>
    <col min="19" max="19" width="0" style="0" hidden="1" customWidth="1"/>
  </cols>
  <sheetData>
    <row r="1" spans="1:2" ht="15">
      <c r="A1" s="43" t="s">
        <v>57</v>
      </c>
      <c r="B1" s="51"/>
    </row>
    <row r="2" spans="1:19" ht="60" customHeight="1" thickBot="1">
      <c r="A2" s="21"/>
      <c r="B2" s="21"/>
      <c r="C2" s="14" t="s">
        <v>62</v>
      </c>
      <c r="D2" s="89" t="s">
        <v>117</v>
      </c>
      <c r="E2" s="89"/>
      <c r="F2" s="89"/>
      <c r="G2" s="89"/>
      <c r="H2" s="14" t="s">
        <v>61</v>
      </c>
      <c r="I2" s="89" t="s">
        <v>118</v>
      </c>
      <c r="J2" s="89"/>
      <c r="K2" s="89"/>
      <c r="L2" s="89"/>
      <c r="M2" s="14" t="s">
        <v>58</v>
      </c>
      <c r="N2" s="89" t="s">
        <v>120</v>
      </c>
      <c r="O2" s="89"/>
      <c r="P2" s="89"/>
      <c r="Q2" s="89"/>
      <c r="R2" s="14" t="s">
        <v>60</v>
      </c>
      <c r="S2" s="3"/>
    </row>
    <row r="3" spans="1:19" ht="35.25" customHeight="1">
      <c r="A3" s="14" t="s">
        <v>63</v>
      </c>
      <c r="B3" s="14" t="s">
        <v>64</v>
      </c>
      <c r="C3" s="40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35" t="s">
        <v>34</v>
      </c>
    </row>
    <row r="4" spans="1:19" ht="13.5" customHeight="1" hidden="1">
      <c r="A4" s="31" t="s">
        <v>89</v>
      </c>
      <c r="B4" s="31" t="s">
        <v>0</v>
      </c>
      <c r="C4" s="15">
        <v>21</v>
      </c>
      <c r="D4" s="2">
        <v>1</v>
      </c>
      <c r="E4" s="2">
        <v>2</v>
      </c>
      <c r="F4" s="2">
        <v>2</v>
      </c>
      <c r="G4" s="2">
        <v>2</v>
      </c>
      <c r="H4" s="2">
        <v>7</v>
      </c>
      <c r="I4" s="13">
        <v>1</v>
      </c>
      <c r="J4" s="2">
        <v>2</v>
      </c>
      <c r="K4" s="2">
        <v>2</v>
      </c>
      <c r="L4" s="2">
        <v>2</v>
      </c>
      <c r="M4" s="2">
        <v>7</v>
      </c>
      <c r="N4" s="13">
        <v>1</v>
      </c>
      <c r="O4" s="2">
        <v>2</v>
      </c>
      <c r="P4" s="2">
        <v>2</v>
      </c>
      <c r="Q4" s="2">
        <v>2</v>
      </c>
      <c r="R4" s="2">
        <v>7</v>
      </c>
      <c r="S4">
        <f aca="true" t="shared" si="0" ref="S4:S18">M4+R4</f>
        <v>14</v>
      </c>
    </row>
    <row r="5" spans="1:19" ht="13.5" customHeight="1" hidden="1">
      <c r="A5" s="31" t="s">
        <v>89</v>
      </c>
      <c r="B5" s="31" t="s">
        <v>80</v>
      </c>
      <c r="C5" s="15">
        <v>9</v>
      </c>
      <c r="D5" s="2">
        <v>1</v>
      </c>
      <c r="E5" s="2">
        <v>1</v>
      </c>
      <c r="F5" s="2">
        <v>1</v>
      </c>
      <c r="G5" s="2">
        <v>0</v>
      </c>
      <c r="H5" s="2">
        <v>3</v>
      </c>
      <c r="I5" s="2">
        <v>1</v>
      </c>
      <c r="J5" s="2">
        <v>1</v>
      </c>
      <c r="K5" s="2">
        <v>1</v>
      </c>
      <c r="L5" s="2">
        <v>0</v>
      </c>
      <c r="M5" s="2">
        <v>3</v>
      </c>
      <c r="N5" s="2">
        <v>1</v>
      </c>
      <c r="O5" s="2">
        <v>1</v>
      </c>
      <c r="P5" s="2">
        <v>1</v>
      </c>
      <c r="Q5" s="2">
        <v>0</v>
      </c>
      <c r="R5" s="2">
        <v>3</v>
      </c>
      <c r="S5">
        <f t="shared" si="0"/>
        <v>6</v>
      </c>
    </row>
    <row r="6" spans="1:19" ht="13.5" customHeight="1" hidden="1">
      <c r="A6" s="31" t="s">
        <v>89</v>
      </c>
      <c r="B6" s="31" t="s">
        <v>3</v>
      </c>
      <c r="C6" s="15">
        <v>6</v>
      </c>
      <c r="D6" s="2">
        <v>1</v>
      </c>
      <c r="E6" s="2">
        <v>0</v>
      </c>
      <c r="F6" s="2">
        <v>1</v>
      </c>
      <c r="G6" s="2">
        <v>0</v>
      </c>
      <c r="H6" s="2">
        <v>2</v>
      </c>
      <c r="I6" s="2">
        <v>0</v>
      </c>
      <c r="J6" s="2">
        <v>1</v>
      </c>
      <c r="K6" s="2">
        <v>1</v>
      </c>
      <c r="L6" s="2">
        <v>0</v>
      </c>
      <c r="M6" s="2">
        <v>2</v>
      </c>
      <c r="N6" s="2">
        <v>0</v>
      </c>
      <c r="O6" s="2">
        <v>1</v>
      </c>
      <c r="P6" s="2">
        <v>1</v>
      </c>
      <c r="Q6" s="2">
        <v>0</v>
      </c>
      <c r="R6" s="2">
        <v>2</v>
      </c>
      <c r="S6">
        <f t="shared" si="0"/>
        <v>4</v>
      </c>
    </row>
    <row r="7" spans="1:19" ht="13.5" customHeight="1" hidden="1">
      <c r="A7" s="31" t="s">
        <v>89</v>
      </c>
      <c r="B7" s="31" t="s">
        <v>4</v>
      </c>
      <c r="C7" s="15">
        <v>24</v>
      </c>
      <c r="D7" s="2">
        <v>2</v>
      </c>
      <c r="E7" s="2">
        <v>2</v>
      </c>
      <c r="F7" s="2">
        <v>2</v>
      </c>
      <c r="G7" s="2">
        <v>2</v>
      </c>
      <c r="H7" s="2">
        <v>8</v>
      </c>
      <c r="I7" s="2">
        <v>2</v>
      </c>
      <c r="J7" s="2">
        <v>2</v>
      </c>
      <c r="K7" s="2">
        <v>2</v>
      </c>
      <c r="L7" s="2">
        <v>2</v>
      </c>
      <c r="M7" s="2">
        <v>8</v>
      </c>
      <c r="N7" s="2">
        <v>2</v>
      </c>
      <c r="O7" s="2">
        <v>2</v>
      </c>
      <c r="P7" s="2">
        <v>2</v>
      </c>
      <c r="Q7" s="2">
        <v>2</v>
      </c>
      <c r="R7" s="2">
        <v>8</v>
      </c>
      <c r="S7">
        <f t="shared" si="0"/>
        <v>16</v>
      </c>
    </row>
    <row r="8" spans="1:19" ht="13.5" customHeight="1" hidden="1">
      <c r="A8" s="31" t="s">
        <v>89</v>
      </c>
      <c r="B8" s="31" t="s">
        <v>74</v>
      </c>
      <c r="C8" s="15">
        <v>12</v>
      </c>
      <c r="D8" s="2">
        <v>1</v>
      </c>
      <c r="E8" s="2">
        <v>1</v>
      </c>
      <c r="F8" s="2">
        <v>1</v>
      </c>
      <c r="G8" s="2">
        <v>1</v>
      </c>
      <c r="H8" s="2">
        <v>4</v>
      </c>
      <c r="I8" s="2">
        <v>1</v>
      </c>
      <c r="J8" s="2">
        <v>1</v>
      </c>
      <c r="K8" s="2">
        <v>1</v>
      </c>
      <c r="L8" s="2">
        <v>1</v>
      </c>
      <c r="M8" s="2">
        <v>4</v>
      </c>
      <c r="N8" s="2">
        <v>1</v>
      </c>
      <c r="O8" s="2">
        <v>1</v>
      </c>
      <c r="P8" s="2">
        <v>1</v>
      </c>
      <c r="Q8" s="2">
        <v>1</v>
      </c>
      <c r="R8" s="2">
        <v>4</v>
      </c>
      <c r="S8">
        <f t="shared" si="0"/>
        <v>8</v>
      </c>
    </row>
    <row r="9" spans="1:19" ht="13.5" customHeight="1" hidden="1">
      <c r="A9" s="31" t="s">
        <v>89</v>
      </c>
      <c r="B9" s="31" t="s">
        <v>5</v>
      </c>
      <c r="C9" s="15">
        <v>30</v>
      </c>
      <c r="D9" s="2">
        <v>2</v>
      </c>
      <c r="E9" s="2">
        <v>3</v>
      </c>
      <c r="F9" s="2">
        <v>3</v>
      </c>
      <c r="G9" s="2">
        <v>2</v>
      </c>
      <c r="H9" s="2">
        <v>10</v>
      </c>
      <c r="I9" s="2">
        <v>2</v>
      </c>
      <c r="J9" s="2">
        <v>3</v>
      </c>
      <c r="K9" s="2">
        <v>3</v>
      </c>
      <c r="L9" s="2">
        <v>2</v>
      </c>
      <c r="M9" s="2">
        <v>10</v>
      </c>
      <c r="N9" s="2">
        <v>2</v>
      </c>
      <c r="O9" s="2">
        <v>3</v>
      </c>
      <c r="P9" s="2">
        <v>3</v>
      </c>
      <c r="Q9" s="2">
        <v>2</v>
      </c>
      <c r="R9" s="2">
        <v>10</v>
      </c>
      <c r="S9">
        <f t="shared" si="0"/>
        <v>20</v>
      </c>
    </row>
    <row r="10" spans="1:19" ht="13.5" customHeight="1" hidden="1">
      <c r="A10" s="31" t="s">
        <v>89</v>
      </c>
      <c r="B10" s="31" t="s">
        <v>6</v>
      </c>
      <c r="C10" s="15">
        <v>9</v>
      </c>
      <c r="D10" s="2">
        <v>0</v>
      </c>
      <c r="E10" s="2">
        <v>1</v>
      </c>
      <c r="F10" s="2">
        <v>1</v>
      </c>
      <c r="G10" s="2">
        <v>1</v>
      </c>
      <c r="H10" s="2">
        <v>3</v>
      </c>
      <c r="I10" s="2">
        <v>0</v>
      </c>
      <c r="J10" s="2">
        <v>1</v>
      </c>
      <c r="K10" s="2">
        <v>1</v>
      </c>
      <c r="L10" s="2">
        <v>1</v>
      </c>
      <c r="M10" s="2">
        <v>3</v>
      </c>
      <c r="N10" s="2">
        <v>0</v>
      </c>
      <c r="O10" s="2">
        <v>1</v>
      </c>
      <c r="P10" s="2">
        <v>1</v>
      </c>
      <c r="Q10" s="2">
        <v>1</v>
      </c>
      <c r="R10" s="2">
        <v>3</v>
      </c>
      <c r="S10">
        <f t="shared" si="0"/>
        <v>6</v>
      </c>
    </row>
    <row r="11" spans="1:19" ht="13.5" customHeight="1" hidden="1">
      <c r="A11" s="31" t="s">
        <v>89</v>
      </c>
      <c r="B11" s="31" t="s">
        <v>59</v>
      </c>
      <c r="C11" s="15">
        <v>12</v>
      </c>
      <c r="D11" s="2">
        <v>1</v>
      </c>
      <c r="E11" s="2">
        <v>1</v>
      </c>
      <c r="F11" s="2">
        <v>1</v>
      </c>
      <c r="G11" s="2">
        <v>1</v>
      </c>
      <c r="H11" s="2">
        <v>4</v>
      </c>
      <c r="I11" s="2">
        <v>1</v>
      </c>
      <c r="J11" s="2">
        <v>1</v>
      </c>
      <c r="K11" s="2">
        <v>1</v>
      </c>
      <c r="L11" s="2">
        <v>1</v>
      </c>
      <c r="M11" s="2">
        <v>4</v>
      </c>
      <c r="N11" s="2">
        <v>1</v>
      </c>
      <c r="O11" s="2">
        <v>1</v>
      </c>
      <c r="P11" s="2">
        <v>1</v>
      </c>
      <c r="Q11" s="2">
        <v>1</v>
      </c>
      <c r="R11" s="2">
        <v>4</v>
      </c>
      <c r="S11">
        <f t="shared" si="0"/>
        <v>8</v>
      </c>
    </row>
    <row r="12" spans="1:19" ht="13.5" customHeight="1" hidden="1">
      <c r="A12" s="31" t="s">
        <v>89</v>
      </c>
      <c r="B12" s="31" t="s">
        <v>7</v>
      </c>
      <c r="C12" s="15">
        <v>12</v>
      </c>
      <c r="D12" s="2">
        <v>1</v>
      </c>
      <c r="E12" s="2">
        <v>1</v>
      </c>
      <c r="F12" s="2">
        <v>1</v>
      </c>
      <c r="G12" s="2">
        <v>1</v>
      </c>
      <c r="H12" s="2">
        <v>4</v>
      </c>
      <c r="I12" s="2">
        <v>1</v>
      </c>
      <c r="J12" s="2">
        <v>1</v>
      </c>
      <c r="K12" s="2">
        <v>1</v>
      </c>
      <c r="L12" s="2">
        <v>1</v>
      </c>
      <c r="M12" s="2">
        <v>4</v>
      </c>
      <c r="N12" s="2">
        <v>1</v>
      </c>
      <c r="O12" s="2">
        <v>1</v>
      </c>
      <c r="P12" s="2">
        <v>1</v>
      </c>
      <c r="Q12" s="2">
        <v>1</v>
      </c>
      <c r="R12" s="2">
        <v>4</v>
      </c>
      <c r="S12">
        <f t="shared" si="0"/>
        <v>8</v>
      </c>
    </row>
    <row r="13" spans="1:22" ht="13.5" customHeight="1" hidden="1">
      <c r="A13" s="31" t="s">
        <v>89</v>
      </c>
      <c r="B13" s="31" t="s">
        <v>8</v>
      </c>
      <c r="C13" s="15">
        <v>15</v>
      </c>
      <c r="D13" s="2">
        <v>1</v>
      </c>
      <c r="E13" s="2">
        <v>1</v>
      </c>
      <c r="F13" s="2">
        <v>2</v>
      </c>
      <c r="G13" s="2">
        <v>1</v>
      </c>
      <c r="H13" s="2">
        <v>5</v>
      </c>
      <c r="I13" s="2">
        <v>1</v>
      </c>
      <c r="J13" s="2">
        <v>1</v>
      </c>
      <c r="K13" s="2">
        <v>2</v>
      </c>
      <c r="L13" s="2">
        <v>1</v>
      </c>
      <c r="M13" s="2">
        <v>5</v>
      </c>
      <c r="N13" s="2">
        <v>1</v>
      </c>
      <c r="O13" s="2">
        <v>1</v>
      </c>
      <c r="P13" s="2">
        <v>2</v>
      </c>
      <c r="Q13" s="2">
        <v>1</v>
      </c>
      <c r="R13" s="2">
        <v>5</v>
      </c>
      <c r="S13" s="36">
        <f t="shared" si="0"/>
        <v>10</v>
      </c>
      <c r="T13" s="4"/>
      <c r="U13" s="4"/>
      <c r="V13" s="4"/>
    </row>
    <row r="14" spans="1:22" ht="13.5" customHeight="1" hidden="1">
      <c r="A14" s="31" t="s">
        <v>89</v>
      </c>
      <c r="B14" s="31" t="s">
        <v>9</v>
      </c>
      <c r="C14" s="15">
        <v>15</v>
      </c>
      <c r="D14" s="2">
        <v>1</v>
      </c>
      <c r="E14" s="2">
        <v>2</v>
      </c>
      <c r="F14" s="2">
        <v>1</v>
      </c>
      <c r="G14" s="2">
        <v>1</v>
      </c>
      <c r="H14" s="2">
        <v>5</v>
      </c>
      <c r="I14" s="2">
        <v>1</v>
      </c>
      <c r="J14" s="2">
        <v>2</v>
      </c>
      <c r="K14" s="2">
        <v>1</v>
      </c>
      <c r="L14" s="2">
        <v>1</v>
      </c>
      <c r="M14" s="2">
        <v>5</v>
      </c>
      <c r="N14" s="2">
        <v>1</v>
      </c>
      <c r="O14" s="2">
        <v>2</v>
      </c>
      <c r="P14" s="2">
        <v>1</v>
      </c>
      <c r="Q14" s="2">
        <v>1</v>
      </c>
      <c r="R14" s="2">
        <v>5</v>
      </c>
      <c r="S14" s="36">
        <f t="shared" si="0"/>
        <v>10</v>
      </c>
      <c r="T14" s="4"/>
      <c r="U14" s="4"/>
      <c r="V14" s="4"/>
    </row>
    <row r="15" spans="1:22" ht="13.5" customHeight="1" hidden="1">
      <c r="A15" s="31" t="s">
        <v>89</v>
      </c>
      <c r="B15" s="31" t="s">
        <v>10</v>
      </c>
      <c r="C15" s="15">
        <v>3</v>
      </c>
      <c r="D15" s="2">
        <v>0</v>
      </c>
      <c r="E15" s="2">
        <v>1</v>
      </c>
      <c r="F15" s="2">
        <v>0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  <c r="L15" s="2">
        <v>0</v>
      </c>
      <c r="M15" s="2">
        <v>1</v>
      </c>
      <c r="N15" s="2">
        <v>0</v>
      </c>
      <c r="O15" s="2">
        <v>1</v>
      </c>
      <c r="P15" s="2">
        <v>0</v>
      </c>
      <c r="Q15" s="2">
        <v>0</v>
      </c>
      <c r="R15" s="2">
        <v>1</v>
      </c>
      <c r="S15" s="36">
        <f t="shared" si="0"/>
        <v>2</v>
      </c>
      <c r="T15" s="4"/>
      <c r="U15" s="4"/>
      <c r="V15" s="4"/>
    </row>
    <row r="16" spans="1:22" ht="13.5" customHeight="1" hidden="1">
      <c r="A16" s="31" t="s">
        <v>89</v>
      </c>
      <c r="B16" s="31" t="s">
        <v>81</v>
      </c>
      <c r="C16" s="15">
        <v>6</v>
      </c>
      <c r="D16" s="2">
        <v>0</v>
      </c>
      <c r="E16" s="2">
        <v>1</v>
      </c>
      <c r="F16" s="2">
        <v>1</v>
      </c>
      <c r="G16" s="2">
        <v>0</v>
      </c>
      <c r="H16" s="2">
        <v>2</v>
      </c>
      <c r="I16" s="2">
        <v>0</v>
      </c>
      <c r="J16" s="2">
        <v>1</v>
      </c>
      <c r="K16" s="2">
        <v>1</v>
      </c>
      <c r="L16" s="2">
        <v>0</v>
      </c>
      <c r="M16" s="2">
        <v>2</v>
      </c>
      <c r="N16" s="2">
        <v>0</v>
      </c>
      <c r="O16" s="2">
        <v>1</v>
      </c>
      <c r="P16" s="2">
        <v>1</v>
      </c>
      <c r="Q16" s="2">
        <v>0</v>
      </c>
      <c r="R16" s="2">
        <v>2</v>
      </c>
      <c r="S16" s="36">
        <f t="shared" si="0"/>
        <v>4</v>
      </c>
      <c r="T16" s="4"/>
      <c r="U16" s="4"/>
      <c r="V16" s="4"/>
    </row>
    <row r="17" spans="1:22" ht="13.5" customHeight="1" hidden="1">
      <c r="A17" s="31" t="s">
        <v>89</v>
      </c>
      <c r="B17" s="31" t="s">
        <v>13</v>
      </c>
      <c r="C17" s="15">
        <v>12</v>
      </c>
      <c r="D17" s="2">
        <v>1</v>
      </c>
      <c r="E17" s="2">
        <v>1</v>
      </c>
      <c r="F17" s="2">
        <v>1</v>
      </c>
      <c r="G17" s="2">
        <v>1</v>
      </c>
      <c r="H17" s="2">
        <v>4</v>
      </c>
      <c r="I17" s="2">
        <v>1</v>
      </c>
      <c r="J17" s="2">
        <v>1</v>
      </c>
      <c r="K17" s="2">
        <v>1</v>
      </c>
      <c r="L17" s="2">
        <v>1</v>
      </c>
      <c r="M17" s="2">
        <v>4</v>
      </c>
      <c r="N17" s="2">
        <v>1</v>
      </c>
      <c r="O17" s="2">
        <v>1</v>
      </c>
      <c r="P17" s="2">
        <v>1</v>
      </c>
      <c r="Q17" s="2">
        <v>1</v>
      </c>
      <c r="R17" s="2">
        <v>4</v>
      </c>
      <c r="S17" s="36">
        <f t="shared" si="0"/>
        <v>8</v>
      </c>
      <c r="T17" s="4"/>
      <c r="U17" s="4"/>
      <c r="V17" s="4"/>
    </row>
    <row r="18" spans="1:19" ht="15" hidden="1">
      <c r="A18" s="48"/>
      <c r="B18" s="48"/>
      <c r="C18" s="19">
        <f aca="true" t="shared" si="1" ref="C18:R18">SUM(C4:C17)</f>
        <v>186</v>
      </c>
      <c r="D18" s="2">
        <f t="shared" si="1"/>
        <v>13</v>
      </c>
      <c r="E18" s="2">
        <f t="shared" si="1"/>
        <v>18</v>
      </c>
      <c r="F18" s="2">
        <f t="shared" si="1"/>
        <v>18</v>
      </c>
      <c r="G18" s="2">
        <f t="shared" si="1"/>
        <v>13</v>
      </c>
      <c r="H18" s="2">
        <f t="shared" si="1"/>
        <v>62</v>
      </c>
      <c r="I18" s="2">
        <f t="shared" si="1"/>
        <v>12</v>
      </c>
      <c r="J18" s="2">
        <f t="shared" si="1"/>
        <v>19</v>
      </c>
      <c r="K18" s="2">
        <f t="shared" si="1"/>
        <v>18</v>
      </c>
      <c r="L18" s="2">
        <f t="shared" si="1"/>
        <v>13</v>
      </c>
      <c r="M18" s="2">
        <f t="shared" si="1"/>
        <v>62</v>
      </c>
      <c r="N18" s="2">
        <f t="shared" si="1"/>
        <v>12</v>
      </c>
      <c r="O18" s="2">
        <f t="shared" si="1"/>
        <v>19</v>
      </c>
      <c r="P18" s="2">
        <f t="shared" si="1"/>
        <v>18</v>
      </c>
      <c r="Q18" s="2">
        <f t="shared" si="1"/>
        <v>13</v>
      </c>
      <c r="R18" s="2">
        <f t="shared" si="1"/>
        <v>62</v>
      </c>
      <c r="S18" s="24">
        <f t="shared" si="0"/>
        <v>124</v>
      </c>
    </row>
    <row r="19" spans="1:19" ht="13.5" customHeight="1">
      <c r="A19" s="31" t="s">
        <v>89</v>
      </c>
      <c r="B19" s="31" t="s">
        <v>0</v>
      </c>
      <c r="C19" s="15">
        <f aca="true" t="shared" si="2" ref="C19:C29">C4*3</f>
        <v>63</v>
      </c>
      <c r="D19" s="15">
        <v>3</v>
      </c>
      <c r="E19" s="15">
        <v>6</v>
      </c>
      <c r="F19" s="15">
        <v>6</v>
      </c>
      <c r="G19" s="15">
        <v>6</v>
      </c>
      <c r="H19" s="15">
        <f aca="true" t="shared" si="3" ref="H19:H29">H4*3</f>
        <v>21</v>
      </c>
      <c r="I19" s="15">
        <v>3</v>
      </c>
      <c r="J19" s="15">
        <v>6</v>
      </c>
      <c r="K19" s="15">
        <v>6</v>
      </c>
      <c r="L19" s="15">
        <v>6</v>
      </c>
      <c r="M19" s="15">
        <f aca="true" t="shared" si="4" ref="M19:M29">M4*3</f>
        <v>21</v>
      </c>
      <c r="N19" s="15">
        <v>3</v>
      </c>
      <c r="O19" s="15">
        <v>6</v>
      </c>
      <c r="P19" s="15">
        <v>6</v>
      </c>
      <c r="Q19" s="15">
        <v>6</v>
      </c>
      <c r="R19" s="15">
        <f aca="true" t="shared" si="5" ref="R19:R29">R4*3</f>
        <v>21</v>
      </c>
      <c r="S19">
        <f aca="true" t="shared" si="6" ref="S19:S32">M19+R19</f>
        <v>42</v>
      </c>
    </row>
    <row r="20" spans="1:19" ht="13.5" customHeight="1">
      <c r="A20" s="31" t="s">
        <v>89</v>
      </c>
      <c r="B20" s="31" t="s">
        <v>80</v>
      </c>
      <c r="C20" s="15">
        <f t="shared" si="2"/>
        <v>27</v>
      </c>
      <c r="D20" s="15">
        <v>3</v>
      </c>
      <c r="E20" s="15">
        <v>3</v>
      </c>
      <c r="F20" s="15">
        <v>3</v>
      </c>
      <c r="G20" s="15">
        <v>0</v>
      </c>
      <c r="H20" s="15">
        <f t="shared" si="3"/>
        <v>9</v>
      </c>
      <c r="I20" s="15">
        <v>3</v>
      </c>
      <c r="J20" s="15">
        <v>3</v>
      </c>
      <c r="K20" s="15">
        <v>3</v>
      </c>
      <c r="L20" s="15">
        <v>0</v>
      </c>
      <c r="M20" s="15">
        <f t="shared" si="4"/>
        <v>9</v>
      </c>
      <c r="N20" s="15">
        <v>3</v>
      </c>
      <c r="O20" s="15">
        <v>3</v>
      </c>
      <c r="P20" s="15">
        <v>3</v>
      </c>
      <c r="Q20" s="15">
        <v>0</v>
      </c>
      <c r="R20" s="15">
        <f t="shared" si="5"/>
        <v>9</v>
      </c>
      <c r="S20">
        <f t="shared" si="6"/>
        <v>18</v>
      </c>
    </row>
    <row r="21" spans="1:19" ht="13.5" customHeight="1">
      <c r="A21" s="31" t="s">
        <v>89</v>
      </c>
      <c r="B21" s="31" t="s">
        <v>3</v>
      </c>
      <c r="C21" s="15">
        <f t="shared" si="2"/>
        <v>18</v>
      </c>
      <c r="D21" s="15">
        <v>3</v>
      </c>
      <c r="E21" s="15">
        <v>0</v>
      </c>
      <c r="F21" s="15">
        <v>3</v>
      </c>
      <c r="G21" s="15">
        <v>0</v>
      </c>
      <c r="H21" s="15">
        <f t="shared" si="3"/>
        <v>6</v>
      </c>
      <c r="I21" s="15">
        <v>3</v>
      </c>
      <c r="J21" s="15">
        <v>0</v>
      </c>
      <c r="K21" s="15">
        <v>3</v>
      </c>
      <c r="L21" s="15">
        <v>0</v>
      </c>
      <c r="M21" s="15">
        <f t="shared" si="4"/>
        <v>6</v>
      </c>
      <c r="N21" s="15">
        <v>3</v>
      </c>
      <c r="O21" s="15">
        <v>0</v>
      </c>
      <c r="P21" s="15">
        <v>3</v>
      </c>
      <c r="Q21" s="15">
        <v>0</v>
      </c>
      <c r="R21" s="15">
        <f t="shared" si="5"/>
        <v>6</v>
      </c>
      <c r="S21">
        <f t="shared" si="6"/>
        <v>12</v>
      </c>
    </row>
    <row r="22" spans="1:19" ht="13.5" customHeight="1">
      <c r="A22" s="31" t="s">
        <v>89</v>
      </c>
      <c r="B22" s="31" t="s">
        <v>4</v>
      </c>
      <c r="C22" s="15">
        <f t="shared" si="2"/>
        <v>72</v>
      </c>
      <c r="D22" s="15">
        <v>6</v>
      </c>
      <c r="E22" s="15">
        <v>6</v>
      </c>
      <c r="F22" s="15">
        <v>6</v>
      </c>
      <c r="G22" s="15">
        <v>6</v>
      </c>
      <c r="H22" s="15">
        <f t="shared" si="3"/>
        <v>24</v>
      </c>
      <c r="I22" s="15">
        <v>6</v>
      </c>
      <c r="J22" s="15">
        <v>6</v>
      </c>
      <c r="K22" s="15">
        <v>6</v>
      </c>
      <c r="L22" s="15">
        <v>6</v>
      </c>
      <c r="M22" s="15">
        <f t="shared" si="4"/>
        <v>24</v>
      </c>
      <c r="N22" s="15">
        <v>6</v>
      </c>
      <c r="O22" s="15">
        <v>6</v>
      </c>
      <c r="P22" s="15">
        <v>6</v>
      </c>
      <c r="Q22" s="15">
        <v>6</v>
      </c>
      <c r="R22" s="15">
        <f t="shared" si="5"/>
        <v>24</v>
      </c>
      <c r="S22">
        <f t="shared" si="6"/>
        <v>48</v>
      </c>
    </row>
    <row r="23" spans="1:19" ht="13.5" customHeight="1">
      <c r="A23" s="31" t="s">
        <v>89</v>
      </c>
      <c r="B23" s="31" t="s">
        <v>74</v>
      </c>
      <c r="C23" s="15">
        <f t="shared" si="2"/>
        <v>36</v>
      </c>
      <c r="D23" s="15">
        <v>3</v>
      </c>
      <c r="E23" s="15">
        <v>3</v>
      </c>
      <c r="F23" s="15">
        <v>3</v>
      </c>
      <c r="G23" s="15">
        <v>3</v>
      </c>
      <c r="H23" s="15">
        <f t="shared" si="3"/>
        <v>12</v>
      </c>
      <c r="I23" s="15">
        <v>3</v>
      </c>
      <c r="J23" s="15">
        <v>3</v>
      </c>
      <c r="K23" s="15">
        <v>3</v>
      </c>
      <c r="L23" s="15">
        <v>3</v>
      </c>
      <c r="M23" s="15">
        <f t="shared" si="4"/>
        <v>12</v>
      </c>
      <c r="N23" s="15">
        <v>3</v>
      </c>
      <c r="O23" s="15">
        <v>3</v>
      </c>
      <c r="P23" s="15">
        <v>3</v>
      </c>
      <c r="Q23" s="15">
        <v>3</v>
      </c>
      <c r="R23" s="15">
        <f t="shared" si="5"/>
        <v>12</v>
      </c>
      <c r="S23">
        <f t="shared" si="6"/>
        <v>24</v>
      </c>
    </row>
    <row r="24" spans="1:19" ht="13.5" customHeight="1">
      <c r="A24" s="31" t="s">
        <v>89</v>
      </c>
      <c r="B24" s="31" t="s">
        <v>5</v>
      </c>
      <c r="C24" s="15">
        <f t="shared" si="2"/>
        <v>90</v>
      </c>
      <c r="D24" s="15">
        <v>6</v>
      </c>
      <c r="E24" s="15">
        <v>9</v>
      </c>
      <c r="F24" s="15">
        <v>9</v>
      </c>
      <c r="G24" s="15">
        <v>6</v>
      </c>
      <c r="H24" s="15">
        <f t="shared" si="3"/>
        <v>30</v>
      </c>
      <c r="I24" s="15">
        <v>6</v>
      </c>
      <c r="J24" s="15">
        <v>9</v>
      </c>
      <c r="K24" s="15">
        <v>9</v>
      </c>
      <c r="L24" s="15">
        <v>6</v>
      </c>
      <c r="M24" s="15">
        <f t="shared" si="4"/>
        <v>30</v>
      </c>
      <c r="N24" s="15">
        <v>6</v>
      </c>
      <c r="O24" s="15">
        <v>9</v>
      </c>
      <c r="P24" s="15">
        <v>9</v>
      </c>
      <c r="Q24" s="15">
        <v>6</v>
      </c>
      <c r="R24" s="15">
        <f t="shared" si="5"/>
        <v>30</v>
      </c>
      <c r="S24">
        <f t="shared" si="6"/>
        <v>60</v>
      </c>
    </row>
    <row r="25" spans="1:19" ht="13.5" customHeight="1">
      <c r="A25" s="31" t="s">
        <v>89</v>
      </c>
      <c r="B25" s="31" t="s">
        <v>6</v>
      </c>
      <c r="C25" s="15">
        <f t="shared" si="2"/>
        <v>27</v>
      </c>
      <c r="D25" s="15">
        <v>0</v>
      </c>
      <c r="E25" s="15">
        <v>3</v>
      </c>
      <c r="F25" s="15">
        <v>3</v>
      </c>
      <c r="G25" s="15">
        <v>3</v>
      </c>
      <c r="H25" s="15">
        <f t="shared" si="3"/>
        <v>9</v>
      </c>
      <c r="I25" s="15">
        <v>0</v>
      </c>
      <c r="J25" s="15">
        <v>3</v>
      </c>
      <c r="K25" s="15">
        <v>3</v>
      </c>
      <c r="L25" s="15">
        <v>3</v>
      </c>
      <c r="M25" s="15">
        <f t="shared" si="4"/>
        <v>9</v>
      </c>
      <c r="N25" s="15">
        <v>0</v>
      </c>
      <c r="O25" s="15">
        <v>3</v>
      </c>
      <c r="P25" s="15">
        <v>3</v>
      </c>
      <c r="Q25" s="15">
        <v>3</v>
      </c>
      <c r="R25" s="15">
        <f t="shared" si="5"/>
        <v>9</v>
      </c>
      <c r="S25">
        <f t="shared" si="6"/>
        <v>18</v>
      </c>
    </row>
    <row r="26" spans="1:19" ht="13.5" customHeight="1">
      <c r="A26" s="31" t="s">
        <v>89</v>
      </c>
      <c r="B26" s="31" t="s">
        <v>59</v>
      </c>
      <c r="C26" s="15">
        <f t="shared" si="2"/>
        <v>36</v>
      </c>
      <c r="D26" s="15">
        <v>3</v>
      </c>
      <c r="E26" s="15">
        <v>3</v>
      </c>
      <c r="F26" s="15">
        <v>3</v>
      </c>
      <c r="G26" s="15">
        <v>3</v>
      </c>
      <c r="H26" s="15">
        <f t="shared" si="3"/>
        <v>12</v>
      </c>
      <c r="I26" s="15">
        <v>3</v>
      </c>
      <c r="J26" s="15">
        <v>3</v>
      </c>
      <c r="K26" s="15">
        <v>3</v>
      </c>
      <c r="L26" s="15">
        <v>3</v>
      </c>
      <c r="M26" s="15">
        <f t="shared" si="4"/>
        <v>12</v>
      </c>
      <c r="N26" s="15">
        <v>3</v>
      </c>
      <c r="O26" s="15">
        <v>3</v>
      </c>
      <c r="P26" s="15">
        <v>3</v>
      </c>
      <c r="Q26" s="15">
        <v>3</v>
      </c>
      <c r="R26" s="15">
        <f t="shared" si="5"/>
        <v>12</v>
      </c>
      <c r="S26">
        <f t="shared" si="6"/>
        <v>24</v>
      </c>
    </row>
    <row r="27" spans="1:19" ht="13.5" customHeight="1">
      <c r="A27" s="31" t="s">
        <v>89</v>
      </c>
      <c r="B27" s="31" t="s">
        <v>7</v>
      </c>
      <c r="C27" s="15">
        <f t="shared" si="2"/>
        <v>36</v>
      </c>
      <c r="D27" s="15">
        <v>3</v>
      </c>
      <c r="E27" s="15">
        <v>3</v>
      </c>
      <c r="F27" s="15">
        <v>3</v>
      </c>
      <c r="G27" s="15">
        <v>3</v>
      </c>
      <c r="H27" s="15">
        <f t="shared" si="3"/>
        <v>12</v>
      </c>
      <c r="I27" s="15">
        <v>3</v>
      </c>
      <c r="J27" s="15">
        <v>3</v>
      </c>
      <c r="K27" s="15">
        <v>3</v>
      </c>
      <c r="L27" s="15">
        <v>3</v>
      </c>
      <c r="M27" s="15">
        <f t="shared" si="4"/>
        <v>12</v>
      </c>
      <c r="N27" s="15">
        <v>3</v>
      </c>
      <c r="O27" s="15">
        <v>3</v>
      </c>
      <c r="P27" s="15">
        <v>3</v>
      </c>
      <c r="Q27" s="15">
        <v>3</v>
      </c>
      <c r="R27" s="15">
        <f t="shared" si="5"/>
        <v>12</v>
      </c>
      <c r="S27">
        <f t="shared" si="6"/>
        <v>24</v>
      </c>
    </row>
    <row r="28" spans="1:22" ht="13.5" customHeight="1">
      <c r="A28" s="31" t="s">
        <v>89</v>
      </c>
      <c r="B28" s="31" t="s">
        <v>8</v>
      </c>
      <c r="C28" s="15">
        <f t="shared" si="2"/>
        <v>45</v>
      </c>
      <c r="D28" s="15">
        <v>3</v>
      </c>
      <c r="E28" s="15">
        <v>3</v>
      </c>
      <c r="F28" s="15">
        <v>6</v>
      </c>
      <c r="G28" s="15">
        <v>3</v>
      </c>
      <c r="H28" s="15">
        <f t="shared" si="3"/>
        <v>15</v>
      </c>
      <c r="I28" s="15">
        <v>3</v>
      </c>
      <c r="J28" s="15">
        <v>3</v>
      </c>
      <c r="K28" s="15">
        <v>6</v>
      </c>
      <c r="L28" s="15">
        <v>3</v>
      </c>
      <c r="M28" s="15">
        <f t="shared" si="4"/>
        <v>15</v>
      </c>
      <c r="N28" s="15">
        <v>3</v>
      </c>
      <c r="O28" s="15">
        <v>3</v>
      </c>
      <c r="P28" s="15">
        <v>6</v>
      </c>
      <c r="Q28" s="15">
        <v>3</v>
      </c>
      <c r="R28" s="15">
        <f t="shared" si="5"/>
        <v>15</v>
      </c>
      <c r="S28" s="36">
        <f t="shared" si="6"/>
        <v>30</v>
      </c>
      <c r="T28" s="4"/>
      <c r="U28" s="4"/>
      <c r="V28" s="4"/>
    </row>
    <row r="29" spans="1:22" ht="13.5" customHeight="1">
      <c r="A29" s="31" t="s">
        <v>89</v>
      </c>
      <c r="B29" s="31" t="s">
        <v>9</v>
      </c>
      <c r="C29" s="15">
        <f t="shared" si="2"/>
        <v>45</v>
      </c>
      <c r="D29" s="15">
        <v>3</v>
      </c>
      <c r="E29" s="15">
        <v>6</v>
      </c>
      <c r="F29" s="15">
        <v>3</v>
      </c>
      <c r="G29" s="15">
        <v>3</v>
      </c>
      <c r="H29" s="15">
        <f t="shared" si="3"/>
        <v>15</v>
      </c>
      <c r="I29" s="15">
        <v>3</v>
      </c>
      <c r="J29" s="15">
        <v>6</v>
      </c>
      <c r="K29" s="15">
        <v>3</v>
      </c>
      <c r="L29" s="15">
        <v>3</v>
      </c>
      <c r="M29" s="15">
        <f t="shared" si="4"/>
        <v>15</v>
      </c>
      <c r="N29" s="15">
        <v>3</v>
      </c>
      <c r="O29" s="15">
        <v>6</v>
      </c>
      <c r="P29" s="15">
        <v>3</v>
      </c>
      <c r="Q29" s="15">
        <v>3</v>
      </c>
      <c r="R29" s="15">
        <f t="shared" si="5"/>
        <v>15</v>
      </c>
      <c r="S29" s="36">
        <f t="shared" si="6"/>
        <v>30</v>
      </c>
      <c r="T29" s="4"/>
      <c r="U29" s="4"/>
      <c r="V29" s="4"/>
    </row>
    <row r="30" spans="1:22" ht="13.5" customHeight="1">
      <c r="A30" s="31" t="s">
        <v>89</v>
      </c>
      <c r="B30" s="31" t="s">
        <v>81</v>
      </c>
      <c r="C30" s="15">
        <f>C16*3</f>
        <v>18</v>
      </c>
      <c r="D30" s="15">
        <v>0</v>
      </c>
      <c r="E30" s="15">
        <v>3</v>
      </c>
      <c r="F30" s="15">
        <v>3</v>
      </c>
      <c r="G30" s="15">
        <v>0</v>
      </c>
      <c r="H30" s="15">
        <f>H16*3</f>
        <v>6</v>
      </c>
      <c r="I30" s="15">
        <v>0</v>
      </c>
      <c r="J30" s="15">
        <v>3</v>
      </c>
      <c r="K30" s="15">
        <v>3</v>
      </c>
      <c r="L30" s="15">
        <v>0</v>
      </c>
      <c r="M30" s="15">
        <f>M16*3</f>
        <v>6</v>
      </c>
      <c r="N30" s="15">
        <v>0</v>
      </c>
      <c r="O30" s="15">
        <v>3</v>
      </c>
      <c r="P30" s="15">
        <v>3</v>
      </c>
      <c r="Q30" s="15">
        <v>0</v>
      </c>
      <c r="R30" s="15">
        <f>R16*3</f>
        <v>6</v>
      </c>
      <c r="S30" s="36">
        <f t="shared" si="6"/>
        <v>12</v>
      </c>
      <c r="T30" s="4"/>
      <c r="U30" s="4"/>
      <c r="V30" s="4"/>
    </row>
    <row r="31" spans="1:22" ht="13.5" customHeight="1">
      <c r="A31" s="31" t="s">
        <v>89</v>
      </c>
      <c r="B31" s="31" t="s">
        <v>13</v>
      </c>
      <c r="C31" s="15">
        <f>C17*3</f>
        <v>36</v>
      </c>
      <c r="D31" s="15">
        <v>3</v>
      </c>
      <c r="E31" s="15">
        <v>3</v>
      </c>
      <c r="F31" s="15">
        <v>3</v>
      </c>
      <c r="G31" s="15">
        <v>3</v>
      </c>
      <c r="H31" s="15">
        <f>H17*3</f>
        <v>12</v>
      </c>
      <c r="I31" s="15">
        <v>3</v>
      </c>
      <c r="J31" s="15">
        <v>3</v>
      </c>
      <c r="K31" s="15">
        <v>3</v>
      </c>
      <c r="L31" s="15">
        <v>3</v>
      </c>
      <c r="M31" s="15">
        <f>M17*3</f>
        <v>12</v>
      </c>
      <c r="N31" s="15">
        <v>3</v>
      </c>
      <c r="O31" s="15">
        <v>3</v>
      </c>
      <c r="P31" s="15">
        <v>3</v>
      </c>
      <c r="Q31" s="15">
        <v>3</v>
      </c>
      <c r="R31" s="15">
        <f>R17*3</f>
        <v>12</v>
      </c>
      <c r="S31" s="36">
        <f t="shared" si="6"/>
        <v>24</v>
      </c>
      <c r="T31" s="4"/>
      <c r="U31" s="4"/>
      <c r="V31" s="4"/>
    </row>
    <row r="32" spans="1:19" ht="15">
      <c r="A32" s="19"/>
      <c r="B32" s="53" t="s">
        <v>108</v>
      </c>
      <c r="C32" s="15">
        <v>549</v>
      </c>
      <c r="D32" s="15">
        <v>39</v>
      </c>
      <c r="E32" s="15">
        <f>SUM(E19:E31)</f>
        <v>51</v>
      </c>
      <c r="F32" s="15">
        <f>SUM(F19:F31)</f>
        <v>54</v>
      </c>
      <c r="G32" s="15">
        <f>SUM(G19:G31)</f>
        <v>39</v>
      </c>
      <c r="H32" s="15">
        <v>183</v>
      </c>
      <c r="I32" s="15">
        <v>39</v>
      </c>
      <c r="J32" s="15">
        <f>SUM(J19:J31)</f>
        <v>51</v>
      </c>
      <c r="K32" s="15">
        <f>SUM(K19:K31)</f>
        <v>54</v>
      </c>
      <c r="L32" s="15">
        <f>SUM(L19:L31)</f>
        <v>39</v>
      </c>
      <c r="M32" s="15">
        <v>183</v>
      </c>
      <c r="N32" s="15">
        <v>39</v>
      </c>
      <c r="O32" s="15">
        <f>SUM(O19:O31)</f>
        <v>51</v>
      </c>
      <c r="P32" s="15">
        <f>SUM(P19:P31)</f>
        <v>54</v>
      </c>
      <c r="Q32" s="15">
        <f>SUM(Q19:Q31)</f>
        <v>39</v>
      </c>
      <c r="R32" s="15">
        <v>183</v>
      </c>
      <c r="S32" s="24">
        <f t="shared" si="6"/>
        <v>366</v>
      </c>
    </row>
    <row r="33" ht="15">
      <c r="F33" s="75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0.7109375" style="0" customWidth="1"/>
    <col min="2" max="2" width="23.140625" style="0" customWidth="1"/>
    <col min="3" max="3" width="10.57421875" style="0" customWidth="1"/>
    <col min="8" max="8" width="12.00390625" style="0" customWidth="1"/>
    <col min="13" max="13" width="11.8515625" style="0" customWidth="1"/>
    <col min="18" max="18" width="12.00390625" style="0" customWidth="1"/>
  </cols>
  <sheetData>
    <row r="1" spans="1:2" ht="15">
      <c r="A1" s="51" t="s">
        <v>57</v>
      </c>
      <c r="B1" s="51"/>
    </row>
    <row r="2" spans="1:18" ht="51">
      <c r="A2" s="40"/>
      <c r="B2" s="40"/>
      <c r="C2" s="14" t="s">
        <v>71</v>
      </c>
      <c r="D2" s="89" t="s">
        <v>114</v>
      </c>
      <c r="E2" s="89"/>
      <c r="F2" s="89"/>
      <c r="G2" s="89"/>
      <c r="H2" s="14" t="s">
        <v>61</v>
      </c>
      <c r="I2" s="89" t="s">
        <v>115</v>
      </c>
      <c r="J2" s="89"/>
      <c r="K2" s="89"/>
      <c r="L2" s="89"/>
      <c r="M2" s="14" t="s">
        <v>66</v>
      </c>
      <c r="N2" s="89" t="s">
        <v>116</v>
      </c>
      <c r="O2" s="89"/>
      <c r="P2" s="89"/>
      <c r="Q2" s="89"/>
      <c r="R2" s="14" t="s">
        <v>69</v>
      </c>
    </row>
    <row r="3" spans="1:18" ht="15">
      <c r="A3" s="14" t="s">
        <v>68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</row>
    <row r="4" spans="1:18" ht="12" customHeight="1" hidden="1">
      <c r="A4" s="31" t="s">
        <v>85</v>
      </c>
      <c r="B4" s="31" t="s">
        <v>0</v>
      </c>
      <c r="C4" s="15">
        <v>27</v>
      </c>
      <c r="D4" s="2">
        <v>0</v>
      </c>
      <c r="E4" s="2">
        <v>3</v>
      </c>
      <c r="F4" s="2">
        <v>3</v>
      </c>
      <c r="G4" s="2">
        <v>3</v>
      </c>
      <c r="H4" s="2">
        <v>9</v>
      </c>
      <c r="I4" s="2">
        <v>0</v>
      </c>
      <c r="J4" s="2">
        <v>3</v>
      </c>
      <c r="K4" s="2">
        <v>3</v>
      </c>
      <c r="L4" s="2">
        <v>3</v>
      </c>
      <c r="M4" s="2">
        <v>9</v>
      </c>
      <c r="N4" s="2">
        <v>0</v>
      </c>
      <c r="O4" s="2">
        <v>3</v>
      </c>
      <c r="P4" s="2">
        <v>3</v>
      </c>
      <c r="Q4" s="2">
        <v>3</v>
      </c>
      <c r="R4" s="2">
        <v>9</v>
      </c>
    </row>
    <row r="5" spans="1:18" ht="12" customHeight="1" hidden="1">
      <c r="A5" s="31" t="s">
        <v>85</v>
      </c>
      <c r="B5" s="31" t="s">
        <v>78</v>
      </c>
      <c r="C5" s="15">
        <v>12</v>
      </c>
      <c r="D5" s="2">
        <v>1</v>
      </c>
      <c r="E5" s="2">
        <v>1</v>
      </c>
      <c r="F5" s="2">
        <v>1</v>
      </c>
      <c r="G5" s="2">
        <v>1</v>
      </c>
      <c r="H5" s="2">
        <v>4</v>
      </c>
      <c r="I5" s="2">
        <v>1</v>
      </c>
      <c r="J5" s="2">
        <v>1</v>
      </c>
      <c r="K5" s="2">
        <v>1</v>
      </c>
      <c r="L5" s="2">
        <v>1</v>
      </c>
      <c r="M5" s="2">
        <v>4</v>
      </c>
      <c r="N5" s="2">
        <v>1</v>
      </c>
      <c r="O5" s="2">
        <v>1</v>
      </c>
      <c r="P5" s="2">
        <v>1</v>
      </c>
      <c r="Q5" s="2">
        <v>1</v>
      </c>
      <c r="R5" s="2">
        <v>4</v>
      </c>
    </row>
    <row r="6" spans="1:18" ht="12" customHeight="1" hidden="1">
      <c r="A6" s="31" t="s">
        <v>85</v>
      </c>
      <c r="B6" s="31" t="s">
        <v>3</v>
      </c>
      <c r="C6" s="15">
        <v>3</v>
      </c>
      <c r="D6" s="2">
        <v>0</v>
      </c>
      <c r="E6" s="2">
        <v>0</v>
      </c>
      <c r="F6" s="2">
        <v>1</v>
      </c>
      <c r="G6" s="2">
        <v>0</v>
      </c>
      <c r="H6" s="2">
        <v>1</v>
      </c>
      <c r="I6" s="2">
        <v>0</v>
      </c>
      <c r="J6" s="2">
        <v>0</v>
      </c>
      <c r="K6" s="2">
        <v>1</v>
      </c>
      <c r="L6" s="2">
        <v>0</v>
      </c>
      <c r="M6" s="2">
        <v>1</v>
      </c>
      <c r="N6" s="2">
        <v>0</v>
      </c>
      <c r="O6" s="2">
        <v>0</v>
      </c>
      <c r="P6" s="2">
        <v>1</v>
      </c>
      <c r="Q6" s="2">
        <v>0</v>
      </c>
      <c r="R6" s="2">
        <v>1</v>
      </c>
    </row>
    <row r="7" spans="1:18" ht="12" customHeight="1" hidden="1">
      <c r="A7" s="31" t="s">
        <v>85</v>
      </c>
      <c r="B7" s="31" t="s">
        <v>75</v>
      </c>
      <c r="C7" s="15">
        <v>3</v>
      </c>
      <c r="D7" s="2">
        <v>0</v>
      </c>
      <c r="E7" s="2">
        <v>1</v>
      </c>
      <c r="F7" s="2">
        <v>0</v>
      </c>
      <c r="G7" s="2">
        <v>0</v>
      </c>
      <c r="H7" s="2">
        <v>1</v>
      </c>
      <c r="I7" s="2">
        <v>0</v>
      </c>
      <c r="J7" s="2">
        <v>1</v>
      </c>
      <c r="K7" s="2">
        <v>0</v>
      </c>
      <c r="L7" s="2">
        <v>0</v>
      </c>
      <c r="M7" s="2">
        <v>1</v>
      </c>
      <c r="N7" s="2">
        <v>0</v>
      </c>
      <c r="O7" s="2">
        <v>1</v>
      </c>
      <c r="P7" s="2">
        <v>0</v>
      </c>
      <c r="Q7" s="2">
        <v>0</v>
      </c>
      <c r="R7" s="2">
        <v>1</v>
      </c>
    </row>
    <row r="8" spans="1:18" ht="12" customHeight="1" hidden="1">
      <c r="A8" s="31" t="s">
        <v>85</v>
      </c>
      <c r="B8" s="31" t="s">
        <v>76</v>
      </c>
      <c r="C8" s="15">
        <v>21</v>
      </c>
      <c r="D8" s="2">
        <v>2</v>
      </c>
      <c r="E8" s="2">
        <v>2</v>
      </c>
      <c r="F8" s="2">
        <v>2</v>
      </c>
      <c r="G8" s="2">
        <v>1</v>
      </c>
      <c r="H8" s="2">
        <v>7</v>
      </c>
      <c r="I8" s="2">
        <v>2</v>
      </c>
      <c r="J8" s="2">
        <v>2</v>
      </c>
      <c r="K8" s="2">
        <v>2</v>
      </c>
      <c r="L8" s="2">
        <v>1</v>
      </c>
      <c r="M8" s="2">
        <v>7</v>
      </c>
      <c r="N8" s="2">
        <v>2</v>
      </c>
      <c r="O8" s="2">
        <v>2</v>
      </c>
      <c r="P8" s="2">
        <v>2</v>
      </c>
      <c r="Q8" s="2">
        <v>1</v>
      </c>
      <c r="R8" s="2">
        <v>7</v>
      </c>
    </row>
    <row r="9" spans="1:18" ht="15" hidden="1">
      <c r="A9" s="31" t="s">
        <v>85</v>
      </c>
      <c r="B9" s="31" t="s">
        <v>19</v>
      </c>
      <c r="C9" s="15">
        <v>15</v>
      </c>
      <c r="D9" s="2">
        <v>1</v>
      </c>
      <c r="E9" s="2">
        <v>2</v>
      </c>
      <c r="F9" s="2">
        <v>1</v>
      </c>
      <c r="G9" s="2">
        <v>1</v>
      </c>
      <c r="H9" s="2">
        <v>5</v>
      </c>
      <c r="I9" s="2">
        <v>1</v>
      </c>
      <c r="J9" s="2">
        <v>2</v>
      </c>
      <c r="K9" s="2">
        <v>1</v>
      </c>
      <c r="L9" s="2">
        <v>1</v>
      </c>
      <c r="M9" s="2">
        <v>5</v>
      </c>
      <c r="N9" s="2">
        <v>1</v>
      </c>
      <c r="O9" s="2">
        <v>2</v>
      </c>
      <c r="P9" s="2">
        <v>1</v>
      </c>
      <c r="Q9" s="2">
        <v>1</v>
      </c>
      <c r="R9" s="2">
        <v>5</v>
      </c>
    </row>
    <row r="10" spans="1:18" ht="15" hidden="1">
      <c r="A10" s="31" t="s">
        <v>85</v>
      </c>
      <c r="B10" s="31" t="s">
        <v>11</v>
      </c>
      <c r="C10" s="15">
        <v>9</v>
      </c>
      <c r="D10" s="2">
        <v>1</v>
      </c>
      <c r="E10" s="2">
        <v>1</v>
      </c>
      <c r="F10" s="2">
        <v>1</v>
      </c>
      <c r="G10" s="2">
        <v>0</v>
      </c>
      <c r="H10" s="2">
        <v>3</v>
      </c>
      <c r="I10" s="2">
        <v>1</v>
      </c>
      <c r="J10" s="2">
        <v>1</v>
      </c>
      <c r="K10" s="2">
        <v>1</v>
      </c>
      <c r="L10" s="2">
        <v>0</v>
      </c>
      <c r="M10" s="2">
        <v>3</v>
      </c>
      <c r="N10" s="2">
        <v>1</v>
      </c>
      <c r="O10" s="2">
        <v>1</v>
      </c>
      <c r="P10" s="2">
        <v>1</v>
      </c>
      <c r="Q10" s="2">
        <v>0</v>
      </c>
      <c r="R10" s="2">
        <v>3</v>
      </c>
    </row>
    <row r="11" spans="1:18" ht="15" hidden="1">
      <c r="A11" s="48"/>
      <c r="B11" s="48"/>
      <c r="C11" s="15">
        <f aca="true" t="shared" si="0" ref="C11:R11">SUM(C4:C10)</f>
        <v>90</v>
      </c>
      <c r="D11" s="2">
        <f t="shared" si="0"/>
        <v>5</v>
      </c>
      <c r="E11" s="2">
        <f t="shared" si="0"/>
        <v>10</v>
      </c>
      <c r="F11" s="2">
        <f t="shared" si="0"/>
        <v>9</v>
      </c>
      <c r="G11" s="2">
        <f t="shared" si="0"/>
        <v>6</v>
      </c>
      <c r="H11" s="2">
        <f t="shared" si="0"/>
        <v>30</v>
      </c>
      <c r="I11" s="2">
        <f t="shared" si="0"/>
        <v>5</v>
      </c>
      <c r="J11" s="2">
        <f t="shared" si="0"/>
        <v>10</v>
      </c>
      <c r="K11" s="2">
        <f t="shared" si="0"/>
        <v>9</v>
      </c>
      <c r="L11" s="2">
        <f t="shared" si="0"/>
        <v>6</v>
      </c>
      <c r="M11" s="2">
        <f t="shared" si="0"/>
        <v>30</v>
      </c>
      <c r="N11" s="2">
        <f t="shared" si="0"/>
        <v>5</v>
      </c>
      <c r="O11" s="2">
        <f t="shared" si="0"/>
        <v>10</v>
      </c>
      <c r="P11" s="2">
        <f t="shared" si="0"/>
        <v>9</v>
      </c>
      <c r="Q11" s="2">
        <f t="shared" si="0"/>
        <v>6</v>
      </c>
      <c r="R11" s="2">
        <f t="shared" si="0"/>
        <v>30</v>
      </c>
    </row>
    <row r="12" spans="1:18" ht="12" customHeight="1">
      <c r="A12" s="31" t="s">
        <v>85</v>
      </c>
      <c r="B12" s="31" t="s">
        <v>0</v>
      </c>
      <c r="C12" s="15">
        <f>C4*3</f>
        <v>81</v>
      </c>
      <c r="D12" s="15">
        <v>0</v>
      </c>
      <c r="E12" s="15">
        <v>9</v>
      </c>
      <c r="F12" s="15">
        <v>9</v>
      </c>
      <c r="G12" s="15">
        <v>9</v>
      </c>
      <c r="H12" s="15">
        <f>H4*3</f>
        <v>27</v>
      </c>
      <c r="I12" s="15">
        <v>0</v>
      </c>
      <c r="J12" s="15">
        <v>9</v>
      </c>
      <c r="K12" s="15">
        <v>9</v>
      </c>
      <c r="L12" s="15">
        <v>9</v>
      </c>
      <c r="M12" s="15">
        <f>M4*3</f>
        <v>27</v>
      </c>
      <c r="N12" s="15">
        <v>0</v>
      </c>
      <c r="O12" s="15">
        <v>9</v>
      </c>
      <c r="P12" s="15">
        <v>9</v>
      </c>
      <c r="Q12" s="15">
        <v>9</v>
      </c>
      <c r="R12" s="15">
        <f>R4*3</f>
        <v>27</v>
      </c>
    </row>
    <row r="13" spans="1:18" ht="12" customHeight="1">
      <c r="A13" s="31" t="s">
        <v>85</v>
      </c>
      <c r="B13" s="31" t="s">
        <v>78</v>
      </c>
      <c r="C13" s="15">
        <f>C5*3</f>
        <v>36</v>
      </c>
      <c r="D13" s="15">
        <v>3</v>
      </c>
      <c r="E13" s="15">
        <v>3</v>
      </c>
      <c r="F13" s="15">
        <v>3</v>
      </c>
      <c r="G13" s="15">
        <v>3</v>
      </c>
      <c r="H13" s="15">
        <f>H5*3</f>
        <v>12</v>
      </c>
      <c r="I13" s="15">
        <v>3</v>
      </c>
      <c r="J13" s="15">
        <v>3</v>
      </c>
      <c r="K13" s="15">
        <v>3</v>
      </c>
      <c r="L13" s="15">
        <v>3</v>
      </c>
      <c r="M13" s="15">
        <f>M5*3</f>
        <v>12</v>
      </c>
      <c r="N13" s="15">
        <v>3</v>
      </c>
      <c r="O13" s="15">
        <v>3</v>
      </c>
      <c r="P13" s="15">
        <v>3</v>
      </c>
      <c r="Q13" s="15">
        <v>3</v>
      </c>
      <c r="R13" s="15">
        <f>R5*3</f>
        <v>12</v>
      </c>
    </row>
    <row r="14" spans="1:18" ht="12" customHeight="1">
      <c r="A14" s="31" t="s">
        <v>85</v>
      </c>
      <c r="B14" s="31" t="s">
        <v>75</v>
      </c>
      <c r="C14" s="15">
        <f>C7*3</f>
        <v>9</v>
      </c>
      <c r="D14" s="15">
        <v>0</v>
      </c>
      <c r="E14" s="15">
        <v>3</v>
      </c>
      <c r="F14" s="15">
        <v>0</v>
      </c>
      <c r="G14" s="15">
        <v>0</v>
      </c>
      <c r="H14" s="15">
        <f>H7*3</f>
        <v>3</v>
      </c>
      <c r="I14" s="15">
        <v>0</v>
      </c>
      <c r="J14" s="15">
        <v>3</v>
      </c>
      <c r="K14" s="15">
        <v>0</v>
      </c>
      <c r="L14" s="15">
        <v>0</v>
      </c>
      <c r="M14" s="15">
        <f>M7*3</f>
        <v>3</v>
      </c>
      <c r="N14" s="15">
        <v>0</v>
      </c>
      <c r="O14" s="15">
        <v>3</v>
      </c>
      <c r="P14" s="15">
        <v>0</v>
      </c>
      <c r="Q14" s="15">
        <v>0</v>
      </c>
      <c r="R14" s="15">
        <f>R7*3</f>
        <v>3</v>
      </c>
    </row>
    <row r="15" spans="1:18" ht="12" customHeight="1">
      <c r="A15" s="31" t="s">
        <v>85</v>
      </c>
      <c r="B15" s="31" t="s">
        <v>76</v>
      </c>
      <c r="C15" s="15">
        <f>C8*3</f>
        <v>63</v>
      </c>
      <c r="D15" s="15">
        <v>6</v>
      </c>
      <c r="E15" s="15">
        <v>6</v>
      </c>
      <c r="F15" s="15">
        <v>6</v>
      </c>
      <c r="G15" s="15">
        <v>3</v>
      </c>
      <c r="H15" s="15">
        <f>H8*3</f>
        <v>21</v>
      </c>
      <c r="I15" s="15">
        <v>6</v>
      </c>
      <c r="J15" s="15">
        <v>6</v>
      </c>
      <c r="K15" s="15">
        <v>6</v>
      </c>
      <c r="L15" s="15">
        <v>3</v>
      </c>
      <c r="M15" s="15">
        <f>M8*3</f>
        <v>21</v>
      </c>
      <c r="N15" s="15">
        <v>6</v>
      </c>
      <c r="O15" s="15">
        <v>6</v>
      </c>
      <c r="P15" s="15">
        <v>6</v>
      </c>
      <c r="Q15" s="15">
        <v>3</v>
      </c>
      <c r="R15" s="15">
        <f>R8*3</f>
        <v>21</v>
      </c>
    </row>
    <row r="16" spans="1:18" ht="12" customHeight="1">
      <c r="A16" s="31" t="s">
        <v>85</v>
      </c>
      <c r="B16" s="31" t="s">
        <v>19</v>
      </c>
      <c r="C16" s="15">
        <f>C9*3</f>
        <v>45</v>
      </c>
      <c r="D16" s="15">
        <v>3</v>
      </c>
      <c r="E16" s="15">
        <v>6</v>
      </c>
      <c r="F16" s="15">
        <v>3</v>
      </c>
      <c r="G16" s="15">
        <v>3</v>
      </c>
      <c r="H16" s="15">
        <f>H9*3</f>
        <v>15</v>
      </c>
      <c r="I16" s="15">
        <v>3</v>
      </c>
      <c r="J16" s="15">
        <v>6</v>
      </c>
      <c r="K16" s="15">
        <v>3</v>
      </c>
      <c r="L16" s="15">
        <v>3</v>
      </c>
      <c r="M16" s="15">
        <f>M9*3</f>
        <v>15</v>
      </c>
      <c r="N16" s="15">
        <v>3</v>
      </c>
      <c r="O16" s="15">
        <v>6</v>
      </c>
      <c r="P16" s="15">
        <v>3</v>
      </c>
      <c r="Q16" s="15">
        <v>3</v>
      </c>
      <c r="R16" s="15">
        <f>R9*3</f>
        <v>15</v>
      </c>
    </row>
    <row r="17" spans="1:18" ht="15">
      <c r="A17" s="31" t="s">
        <v>85</v>
      </c>
      <c r="B17" s="31" t="s">
        <v>11</v>
      </c>
      <c r="C17" s="15">
        <f>C10*3</f>
        <v>27</v>
      </c>
      <c r="D17" s="15">
        <v>3</v>
      </c>
      <c r="E17" s="15">
        <v>3</v>
      </c>
      <c r="F17" s="15">
        <v>3</v>
      </c>
      <c r="G17" s="15">
        <v>0</v>
      </c>
      <c r="H17" s="15">
        <f>H10*3</f>
        <v>9</v>
      </c>
      <c r="I17" s="15">
        <v>3</v>
      </c>
      <c r="J17" s="15">
        <v>3</v>
      </c>
      <c r="K17" s="15">
        <v>3</v>
      </c>
      <c r="L17" s="15">
        <v>0</v>
      </c>
      <c r="M17" s="15">
        <f>M10*3</f>
        <v>9</v>
      </c>
      <c r="N17" s="15">
        <v>3</v>
      </c>
      <c r="O17" s="15">
        <v>3</v>
      </c>
      <c r="P17" s="15">
        <v>3</v>
      </c>
      <c r="Q17" s="15">
        <v>0</v>
      </c>
      <c r="R17" s="15">
        <f>R10*3</f>
        <v>9</v>
      </c>
    </row>
    <row r="18" spans="1:18" ht="15">
      <c r="A18" s="48"/>
      <c r="B18" s="48" t="s">
        <v>108</v>
      </c>
      <c r="C18" s="15">
        <f>SUM(C12:C17)</f>
        <v>261</v>
      </c>
      <c r="D18" s="15">
        <v>15</v>
      </c>
      <c r="E18" s="15">
        <v>30</v>
      </c>
      <c r="F18" s="15">
        <v>24</v>
      </c>
      <c r="G18" s="15">
        <v>18</v>
      </c>
      <c r="H18" s="15">
        <f>SUM(H12:H17)</f>
        <v>87</v>
      </c>
      <c r="I18" s="15">
        <v>15</v>
      </c>
      <c r="J18" s="15">
        <v>30</v>
      </c>
      <c r="K18" s="15">
        <v>24</v>
      </c>
      <c r="L18" s="15">
        <v>18</v>
      </c>
      <c r="M18" s="15">
        <f>SUM(M12:M17)</f>
        <v>87</v>
      </c>
      <c r="N18" s="15">
        <v>15</v>
      </c>
      <c r="O18" s="15">
        <v>30</v>
      </c>
      <c r="P18" s="15">
        <v>24</v>
      </c>
      <c r="Q18" s="15">
        <v>18</v>
      </c>
      <c r="R18" s="15">
        <f>SUM(R12:R17)</f>
        <v>87</v>
      </c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16.8515625" style="0" customWidth="1"/>
    <col min="2" max="2" width="37.140625" style="0" customWidth="1"/>
    <col min="3" max="3" width="10.28125" style="0" customWidth="1"/>
    <col min="4" max="4" width="6.28125" style="0" customWidth="1"/>
    <col min="5" max="5" width="8.28125" style="0" customWidth="1"/>
    <col min="6" max="6" width="8.140625" style="0" customWidth="1"/>
    <col min="7" max="7" width="6.8515625" style="0" customWidth="1"/>
    <col min="8" max="8" width="12.140625" style="0" customWidth="1"/>
    <col min="9" max="9" width="8.00390625" style="0" customWidth="1"/>
    <col min="10" max="10" width="7.28125" style="0" customWidth="1"/>
    <col min="11" max="11" width="8.28125" style="0" customWidth="1"/>
    <col min="12" max="12" width="8.8515625" style="0" customWidth="1"/>
    <col min="13" max="13" width="12.7109375" style="0" customWidth="1"/>
    <col min="14" max="14" width="8.8515625" style="0" customWidth="1"/>
    <col min="15" max="15" width="8.421875" style="0" customWidth="1"/>
    <col min="16" max="16" width="7.57421875" style="0" customWidth="1"/>
    <col min="17" max="17" width="8.28125" style="0" customWidth="1"/>
    <col min="18" max="18" width="12.28125" style="0" customWidth="1"/>
    <col min="19" max="19" width="0" style="0" hidden="1" customWidth="1"/>
  </cols>
  <sheetData>
    <row r="1" spans="1:17" ht="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9" ht="51.75" thickBot="1">
      <c r="A2" s="40"/>
      <c r="B2" s="40"/>
      <c r="C2" s="14" t="s">
        <v>71</v>
      </c>
      <c r="D2" s="94" t="s">
        <v>114</v>
      </c>
      <c r="E2" s="95"/>
      <c r="F2" s="95"/>
      <c r="G2" s="96"/>
      <c r="H2" s="14" t="s">
        <v>61</v>
      </c>
      <c r="I2" s="94" t="s">
        <v>115</v>
      </c>
      <c r="J2" s="95"/>
      <c r="K2" s="95"/>
      <c r="L2" s="96"/>
      <c r="M2" s="14" t="s">
        <v>66</v>
      </c>
      <c r="N2" s="94" t="s">
        <v>116</v>
      </c>
      <c r="O2" s="95"/>
      <c r="P2" s="95"/>
      <c r="Q2" s="96"/>
      <c r="R2" s="14" t="s">
        <v>69</v>
      </c>
      <c r="S2" s="20"/>
    </row>
    <row r="3" spans="1:19" ht="15">
      <c r="A3" s="14" t="s">
        <v>63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17"/>
      <c r="S3" s="1" t="s">
        <v>34</v>
      </c>
    </row>
    <row r="4" spans="1:19" ht="15" hidden="1">
      <c r="A4" s="31" t="s">
        <v>84</v>
      </c>
      <c r="B4" s="31" t="s">
        <v>0</v>
      </c>
      <c r="C4" s="15">
        <v>3</v>
      </c>
      <c r="D4" s="2">
        <v>0</v>
      </c>
      <c r="E4" s="2">
        <v>0</v>
      </c>
      <c r="F4" s="2">
        <v>1</v>
      </c>
      <c r="G4" s="2">
        <v>0</v>
      </c>
      <c r="H4" s="2">
        <v>1</v>
      </c>
      <c r="I4" s="2">
        <v>0</v>
      </c>
      <c r="J4" s="2">
        <v>0</v>
      </c>
      <c r="K4" s="2">
        <v>1</v>
      </c>
      <c r="L4" s="2">
        <v>0</v>
      </c>
      <c r="M4" s="2">
        <v>1</v>
      </c>
      <c r="N4" s="2">
        <v>0</v>
      </c>
      <c r="O4" s="2">
        <v>0</v>
      </c>
      <c r="P4" s="2">
        <v>1</v>
      </c>
      <c r="Q4" s="2">
        <v>0</v>
      </c>
      <c r="R4" s="2">
        <v>1</v>
      </c>
      <c r="S4">
        <f aca="true" t="shared" si="0" ref="S4:S12">SUM(L4+Q4)</f>
        <v>0</v>
      </c>
    </row>
    <row r="5" spans="1:19" ht="15" hidden="1">
      <c r="A5" s="31" t="s">
        <v>84</v>
      </c>
      <c r="B5" s="31" t="s">
        <v>4</v>
      </c>
      <c r="C5" s="15">
        <v>3</v>
      </c>
      <c r="D5" s="2">
        <v>0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>
        <f t="shared" si="0"/>
        <v>0</v>
      </c>
    </row>
    <row r="6" spans="1:19" ht="15" hidden="1">
      <c r="A6" s="31" t="s">
        <v>84</v>
      </c>
      <c r="B6" s="31" t="s">
        <v>74</v>
      </c>
      <c r="C6" s="15">
        <v>3</v>
      </c>
      <c r="D6" s="2">
        <v>0</v>
      </c>
      <c r="E6" s="2">
        <v>0</v>
      </c>
      <c r="F6" s="2">
        <v>0</v>
      </c>
      <c r="G6" s="2">
        <v>1</v>
      </c>
      <c r="H6" s="2">
        <v>1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>
        <v>0</v>
      </c>
      <c r="P6" s="2">
        <v>0</v>
      </c>
      <c r="Q6" s="2">
        <v>1</v>
      </c>
      <c r="R6" s="2">
        <v>1</v>
      </c>
      <c r="S6">
        <f t="shared" si="0"/>
        <v>2</v>
      </c>
    </row>
    <row r="7" spans="1:19" ht="15" hidden="1">
      <c r="A7" s="31" t="s">
        <v>84</v>
      </c>
      <c r="B7" s="31" t="s">
        <v>5</v>
      </c>
      <c r="C7" s="15">
        <v>3</v>
      </c>
      <c r="D7" s="2">
        <v>0</v>
      </c>
      <c r="E7" s="2">
        <v>0</v>
      </c>
      <c r="F7" s="2">
        <v>1</v>
      </c>
      <c r="G7" s="2">
        <v>0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s="2">
        <v>1</v>
      </c>
      <c r="Q7" s="2">
        <v>0</v>
      </c>
      <c r="R7" s="2">
        <v>1</v>
      </c>
      <c r="S7">
        <f t="shared" si="0"/>
        <v>0</v>
      </c>
    </row>
    <row r="8" spans="1:19" ht="15" hidden="1">
      <c r="A8" s="48"/>
      <c r="B8" s="48"/>
      <c r="C8" s="15">
        <f aca="true" t="shared" si="1" ref="C8:R8">SUM(C4:C7)</f>
        <v>12</v>
      </c>
      <c r="D8" s="2">
        <f t="shared" si="1"/>
        <v>0</v>
      </c>
      <c r="E8" s="2">
        <f t="shared" si="1"/>
        <v>1</v>
      </c>
      <c r="F8" s="2">
        <f t="shared" si="1"/>
        <v>2</v>
      </c>
      <c r="G8" s="2">
        <f t="shared" si="1"/>
        <v>1</v>
      </c>
      <c r="H8" s="2">
        <f t="shared" si="1"/>
        <v>4</v>
      </c>
      <c r="I8" s="2">
        <f t="shared" si="1"/>
        <v>0</v>
      </c>
      <c r="J8" s="2">
        <f t="shared" si="1"/>
        <v>1</v>
      </c>
      <c r="K8" s="2">
        <f t="shared" si="1"/>
        <v>2</v>
      </c>
      <c r="L8" s="2">
        <f t="shared" si="1"/>
        <v>1</v>
      </c>
      <c r="M8" s="2">
        <f t="shared" si="1"/>
        <v>4</v>
      </c>
      <c r="N8" s="2">
        <f t="shared" si="1"/>
        <v>0</v>
      </c>
      <c r="O8" s="2">
        <f t="shared" si="1"/>
        <v>1</v>
      </c>
      <c r="P8" s="2">
        <f t="shared" si="1"/>
        <v>2</v>
      </c>
      <c r="Q8" s="2">
        <f t="shared" si="1"/>
        <v>1</v>
      </c>
      <c r="R8" s="2">
        <f t="shared" si="1"/>
        <v>4</v>
      </c>
      <c r="S8">
        <f t="shared" si="0"/>
        <v>2</v>
      </c>
    </row>
    <row r="9" spans="1:19" ht="15">
      <c r="A9" s="31" t="s">
        <v>84</v>
      </c>
      <c r="B9" s="31" t="s">
        <v>0</v>
      </c>
      <c r="C9" s="15">
        <f>C4*3</f>
        <v>9</v>
      </c>
      <c r="D9" s="15">
        <f aca="true" t="shared" si="2" ref="D9:R9">D4*3</f>
        <v>0</v>
      </c>
      <c r="E9" s="15">
        <f t="shared" si="2"/>
        <v>0</v>
      </c>
      <c r="F9" s="15">
        <f t="shared" si="2"/>
        <v>3</v>
      </c>
      <c r="G9" s="15">
        <f t="shared" si="2"/>
        <v>0</v>
      </c>
      <c r="H9" s="15">
        <f t="shared" si="2"/>
        <v>3</v>
      </c>
      <c r="I9" s="15">
        <f t="shared" si="2"/>
        <v>0</v>
      </c>
      <c r="J9" s="15">
        <f t="shared" si="2"/>
        <v>0</v>
      </c>
      <c r="K9" s="15">
        <f t="shared" si="2"/>
        <v>3</v>
      </c>
      <c r="L9" s="15">
        <f t="shared" si="2"/>
        <v>0</v>
      </c>
      <c r="M9" s="15">
        <f t="shared" si="2"/>
        <v>3</v>
      </c>
      <c r="N9" s="15">
        <f t="shared" si="2"/>
        <v>0</v>
      </c>
      <c r="O9" s="15">
        <v>3</v>
      </c>
      <c r="P9" s="15">
        <v>0</v>
      </c>
      <c r="Q9" s="15">
        <f t="shared" si="2"/>
        <v>0</v>
      </c>
      <c r="R9" s="15">
        <f t="shared" si="2"/>
        <v>3</v>
      </c>
      <c r="S9">
        <f t="shared" si="0"/>
        <v>0</v>
      </c>
    </row>
    <row r="10" spans="1:19" ht="15">
      <c r="A10" s="31" t="s">
        <v>84</v>
      </c>
      <c r="B10" s="31" t="s">
        <v>4</v>
      </c>
      <c r="C10" s="15">
        <f aca="true" t="shared" si="3" ref="C10:R11">C5*3</f>
        <v>9</v>
      </c>
      <c r="D10" s="15">
        <f t="shared" si="3"/>
        <v>0</v>
      </c>
      <c r="E10" s="15">
        <v>0</v>
      </c>
      <c r="F10" s="15">
        <v>3</v>
      </c>
      <c r="G10" s="15">
        <f t="shared" si="3"/>
        <v>0</v>
      </c>
      <c r="H10" s="15">
        <f t="shared" si="3"/>
        <v>3</v>
      </c>
      <c r="I10" s="15">
        <f t="shared" si="3"/>
        <v>0</v>
      </c>
      <c r="J10" s="15">
        <v>0</v>
      </c>
      <c r="K10" s="15">
        <v>3</v>
      </c>
      <c r="L10" s="15">
        <f t="shared" si="3"/>
        <v>0</v>
      </c>
      <c r="M10" s="15">
        <f t="shared" si="3"/>
        <v>3</v>
      </c>
      <c r="N10" s="15">
        <f t="shared" si="3"/>
        <v>0</v>
      </c>
      <c r="O10" s="15">
        <f t="shared" si="3"/>
        <v>3</v>
      </c>
      <c r="P10" s="15">
        <f t="shared" si="3"/>
        <v>0</v>
      </c>
      <c r="Q10" s="15">
        <f t="shared" si="3"/>
        <v>0</v>
      </c>
      <c r="R10" s="15">
        <f t="shared" si="3"/>
        <v>3</v>
      </c>
      <c r="S10">
        <f t="shared" si="0"/>
        <v>0</v>
      </c>
    </row>
    <row r="11" spans="1:19" ht="15">
      <c r="A11" s="31" t="s">
        <v>84</v>
      </c>
      <c r="B11" s="31" t="s">
        <v>74</v>
      </c>
      <c r="C11" s="15">
        <f t="shared" si="3"/>
        <v>9</v>
      </c>
      <c r="D11" s="15">
        <f t="shared" si="3"/>
        <v>0</v>
      </c>
      <c r="E11" s="15">
        <f t="shared" si="3"/>
        <v>0</v>
      </c>
      <c r="F11" s="15">
        <v>3</v>
      </c>
      <c r="G11" s="15">
        <v>0</v>
      </c>
      <c r="H11" s="15">
        <f t="shared" si="3"/>
        <v>3</v>
      </c>
      <c r="I11" s="15">
        <f t="shared" si="3"/>
        <v>0</v>
      </c>
      <c r="J11" s="15">
        <f t="shared" si="3"/>
        <v>0</v>
      </c>
      <c r="K11" s="15">
        <v>3</v>
      </c>
      <c r="L11" s="15">
        <v>0</v>
      </c>
      <c r="M11" s="15">
        <f t="shared" si="3"/>
        <v>3</v>
      </c>
      <c r="N11" s="15">
        <f t="shared" si="3"/>
        <v>0</v>
      </c>
      <c r="O11" s="15">
        <v>3</v>
      </c>
      <c r="P11" s="15">
        <v>0</v>
      </c>
      <c r="Q11" s="15">
        <v>0</v>
      </c>
      <c r="R11" s="15">
        <f t="shared" si="3"/>
        <v>3</v>
      </c>
      <c r="S11">
        <f t="shared" si="0"/>
        <v>0</v>
      </c>
    </row>
    <row r="12" spans="1:19" ht="15">
      <c r="A12" s="48"/>
      <c r="B12" s="48" t="s">
        <v>108</v>
      </c>
      <c r="C12" s="15">
        <v>27</v>
      </c>
      <c r="D12" s="15">
        <f>D8*3</f>
        <v>0</v>
      </c>
      <c r="E12" s="15">
        <v>0</v>
      </c>
      <c r="F12" s="15">
        <v>9</v>
      </c>
      <c r="G12" s="15">
        <v>0</v>
      </c>
      <c r="H12" s="15">
        <v>9</v>
      </c>
      <c r="I12" s="15">
        <f>I8*3</f>
        <v>0</v>
      </c>
      <c r="J12" s="15">
        <v>0</v>
      </c>
      <c r="K12" s="15">
        <v>9</v>
      </c>
      <c r="L12" s="15">
        <v>0</v>
      </c>
      <c r="M12" s="15">
        <v>9</v>
      </c>
      <c r="N12" s="15">
        <f>N8*3</f>
        <v>0</v>
      </c>
      <c r="O12" s="15">
        <f>O8*3</f>
        <v>3</v>
      </c>
      <c r="P12" s="15">
        <v>0</v>
      </c>
      <c r="Q12" s="15">
        <v>0</v>
      </c>
      <c r="R12" s="15">
        <v>9</v>
      </c>
      <c r="S12">
        <f t="shared" si="0"/>
        <v>0</v>
      </c>
    </row>
    <row r="13" spans="3:18" ht="15"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3:18" ht="15">
      <c r="C14" s="8"/>
      <c r="D14" s="4"/>
      <c r="E14" s="4"/>
      <c r="F14" s="4"/>
      <c r="G14" s="4"/>
      <c r="H14" s="4"/>
      <c r="I14" s="4"/>
      <c r="J14" s="4"/>
      <c r="K14" s="4"/>
      <c r="L14" s="4"/>
      <c r="M14" s="18"/>
      <c r="N14" s="4"/>
      <c r="O14" s="4"/>
      <c r="P14" s="4"/>
      <c r="Q14" s="4"/>
      <c r="R14" s="18"/>
    </row>
    <row r="15" spans="3:18" ht="15"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5"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8" ht="15"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3:18" ht="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R2" sqref="R2:U2"/>
    </sheetView>
  </sheetViews>
  <sheetFormatPr defaultColWidth="9.140625" defaultRowHeight="15"/>
  <cols>
    <col min="1" max="1" width="32.57421875" style="0" customWidth="1"/>
    <col min="2" max="2" width="23.8515625" style="0" customWidth="1"/>
    <col min="3" max="6" width="0" style="0" hidden="1" customWidth="1"/>
    <col min="7" max="7" width="9.8515625" style="0" customWidth="1"/>
    <col min="8" max="8" width="7.57421875" style="0" customWidth="1"/>
    <col min="9" max="9" width="7.8515625" style="0" customWidth="1"/>
    <col min="10" max="10" width="7.57421875" style="0" customWidth="1"/>
    <col min="11" max="11" width="7.00390625" style="0" customWidth="1"/>
    <col min="12" max="12" width="12.28125" style="0" customWidth="1"/>
    <col min="13" max="13" width="8.7109375" style="0" customWidth="1"/>
    <col min="14" max="14" width="7.28125" style="0" customWidth="1"/>
    <col min="15" max="15" width="7.8515625" style="0" customWidth="1"/>
    <col min="16" max="16" width="6.8515625" style="0" customWidth="1"/>
    <col min="17" max="17" width="12.00390625" style="0" customWidth="1"/>
    <col min="18" max="18" width="7.57421875" style="0" customWidth="1"/>
    <col min="19" max="19" width="7.421875" style="0" customWidth="1"/>
    <col min="20" max="21" width="7.8515625" style="0" customWidth="1"/>
    <col min="22" max="22" width="11.7109375" style="0" customWidth="1"/>
  </cols>
  <sheetData>
    <row r="1" spans="1:21" ht="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2" ht="51">
      <c r="A2" s="40"/>
      <c r="B2" s="40"/>
      <c r="C2" s="14" t="s">
        <v>36</v>
      </c>
      <c r="D2" s="14" t="s">
        <v>37</v>
      </c>
      <c r="E2" s="29" t="s">
        <v>82</v>
      </c>
      <c r="F2" s="32" t="s">
        <v>45</v>
      </c>
      <c r="G2" s="14" t="s">
        <v>71</v>
      </c>
      <c r="H2" s="94" t="s">
        <v>117</v>
      </c>
      <c r="I2" s="95"/>
      <c r="J2" s="95"/>
      <c r="K2" s="96"/>
      <c r="L2" s="14" t="s">
        <v>61</v>
      </c>
      <c r="M2" s="89" t="s">
        <v>118</v>
      </c>
      <c r="N2" s="89"/>
      <c r="O2" s="89"/>
      <c r="P2" s="89"/>
      <c r="Q2" s="14" t="s">
        <v>66</v>
      </c>
      <c r="R2" s="89" t="s">
        <v>120</v>
      </c>
      <c r="S2" s="89"/>
      <c r="T2" s="89"/>
      <c r="U2" s="89"/>
      <c r="V2" s="14" t="s">
        <v>69</v>
      </c>
    </row>
    <row r="3" spans="1:22" ht="15">
      <c r="A3" s="14" t="s">
        <v>63</v>
      </c>
      <c r="B3" s="14" t="s">
        <v>64</v>
      </c>
      <c r="C3" s="40"/>
      <c r="D3" s="40"/>
      <c r="E3" s="40"/>
      <c r="F3" s="40"/>
      <c r="G3" s="40"/>
      <c r="H3" s="40" t="s">
        <v>47</v>
      </c>
      <c r="I3" s="40" t="s">
        <v>48</v>
      </c>
      <c r="J3" s="40" t="s">
        <v>49</v>
      </c>
      <c r="K3" s="40" t="s">
        <v>50</v>
      </c>
      <c r="L3" s="40"/>
      <c r="M3" s="39" t="s">
        <v>25</v>
      </c>
      <c r="N3" s="41" t="s">
        <v>26</v>
      </c>
      <c r="O3" s="42" t="s">
        <v>27</v>
      </c>
      <c r="P3" s="42" t="s">
        <v>28</v>
      </c>
      <c r="Q3" s="42"/>
      <c r="R3" s="39" t="s">
        <v>29</v>
      </c>
      <c r="S3" s="41" t="s">
        <v>30</v>
      </c>
      <c r="T3" s="42" t="s">
        <v>31</v>
      </c>
      <c r="U3" s="42" t="s">
        <v>32</v>
      </c>
      <c r="V3" s="42"/>
    </row>
    <row r="4" spans="1:22" ht="15">
      <c r="A4" s="31" t="s">
        <v>83</v>
      </c>
      <c r="B4" s="31" t="s">
        <v>59</v>
      </c>
      <c r="C4" s="15">
        <v>1564</v>
      </c>
      <c r="D4" s="33" t="s">
        <v>22</v>
      </c>
      <c r="E4" s="33">
        <v>8</v>
      </c>
      <c r="F4" s="2">
        <v>3</v>
      </c>
      <c r="G4" s="15">
        <v>27</v>
      </c>
      <c r="H4" s="2">
        <v>3</v>
      </c>
      <c r="I4" s="2">
        <v>3</v>
      </c>
      <c r="J4" s="2">
        <v>3</v>
      </c>
      <c r="K4" s="2">
        <v>0</v>
      </c>
      <c r="L4" s="2">
        <v>9</v>
      </c>
      <c r="M4" s="2">
        <v>3</v>
      </c>
      <c r="N4" s="2">
        <v>3</v>
      </c>
      <c r="O4" s="2">
        <v>3</v>
      </c>
      <c r="P4" s="2">
        <v>0</v>
      </c>
      <c r="Q4" s="2">
        <v>9</v>
      </c>
      <c r="R4" s="2">
        <v>3</v>
      </c>
      <c r="S4" s="2">
        <v>3</v>
      </c>
      <c r="T4" s="2">
        <v>3</v>
      </c>
      <c r="U4" s="2">
        <v>0</v>
      </c>
      <c r="V4" s="2">
        <v>9</v>
      </c>
    </row>
    <row r="5" spans="7:22" ht="15">
      <c r="G5" s="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7:22" ht="15"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7:22" ht="15"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7:22" ht="15"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7:22" ht="15"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7:22" ht="15">
      <c r="G10" s="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7:22" ht="15"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7:22" ht="15"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7:22" ht="15">
      <c r="G13" s="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7:22" ht="15">
      <c r="G14" s="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7:22" ht="15">
      <c r="G15" s="8"/>
      <c r="H15" s="4"/>
      <c r="I15" s="4"/>
      <c r="J15" s="4"/>
      <c r="K15" s="4"/>
      <c r="L15" s="4"/>
      <c r="M15" s="4"/>
      <c r="N15" s="4"/>
      <c r="O15" s="4"/>
      <c r="P15" s="4"/>
      <c r="Q15" s="18"/>
      <c r="R15" s="4"/>
      <c r="S15" s="4"/>
      <c r="T15" s="4"/>
      <c r="U15" s="4"/>
      <c r="V15" s="18"/>
    </row>
    <row r="16" spans="7:22" ht="15"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7:22" ht="15">
      <c r="G17" s="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7:22" ht="15"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7:22" ht="15"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</sheetData>
  <sheetProtection/>
  <mergeCells count="3">
    <mergeCell ref="M2:P2"/>
    <mergeCell ref="R2:U2"/>
    <mergeCell ref="H2:K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I43" sqref="I43"/>
    </sheetView>
  </sheetViews>
  <sheetFormatPr defaultColWidth="9.140625" defaultRowHeight="15"/>
  <cols>
    <col min="1" max="1" width="19.140625" style="0" customWidth="1"/>
    <col min="2" max="2" width="39.421875" style="0" customWidth="1"/>
    <col min="3" max="3" width="7.57421875" style="0" hidden="1" customWidth="1"/>
    <col min="4" max="4" width="9.57421875" style="0" hidden="1" customWidth="1"/>
    <col min="5" max="5" width="8.00390625" style="0" hidden="1" customWidth="1"/>
    <col min="6" max="6" width="0" style="0" hidden="1" customWidth="1"/>
    <col min="7" max="7" width="9.7109375" style="2" customWidth="1"/>
    <col min="8" max="8" width="7.7109375" style="0" customWidth="1"/>
    <col min="9" max="9" width="8.57421875" style="0" customWidth="1"/>
    <col min="10" max="11" width="8.00390625" style="0" customWidth="1"/>
    <col min="12" max="12" width="12.7109375" style="0" customWidth="1"/>
    <col min="13" max="13" width="8.57421875" style="0" customWidth="1"/>
    <col min="14" max="14" width="8.140625" style="0" customWidth="1"/>
    <col min="15" max="15" width="7.421875" style="0" customWidth="1"/>
    <col min="16" max="16" width="7.28125" style="2" customWidth="1"/>
    <col min="17" max="18" width="0" style="0" hidden="1" customWidth="1"/>
    <col min="19" max="19" width="11.8515625" style="0" customWidth="1"/>
    <col min="20" max="20" width="8.00390625" style="0" customWidth="1"/>
    <col min="21" max="21" width="8.28125" style="0" customWidth="1"/>
    <col min="22" max="22" width="7.8515625" style="0" customWidth="1"/>
    <col min="23" max="23" width="8.421875" style="0" customWidth="1"/>
    <col min="24" max="24" width="12.28125" style="0" customWidth="1"/>
  </cols>
  <sheetData>
    <row r="1" spans="1:16" ht="15">
      <c r="A1" s="43" t="s">
        <v>57</v>
      </c>
      <c r="B1" s="43"/>
      <c r="G1" s="12"/>
      <c r="P1" s="26"/>
    </row>
    <row r="2" spans="1:24" ht="51" customHeight="1">
      <c r="A2" s="52"/>
      <c r="B2" s="52"/>
      <c r="C2" s="14"/>
      <c r="D2" s="14"/>
      <c r="E2" s="14"/>
      <c r="F2" s="2"/>
      <c r="G2" s="14" t="s">
        <v>71</v>
      </c>
      <c r="H2" s="100" t="s">
        <v>117</v>
      </c>
      <c r="I2" s="100"/>
      <c r="J2" s="100"/>
      <c r="K2" s="100"/>
      <c r="L2" s="14" t="s">
        <v>61</v>
      </c>
      <c r="M2" s="100" t="s">
        <v>118</v>
      </c>
      <c r="N2" s="100"/>
      <c r="O2" s="100"/>
      <c r="P2" s="100"/>
      <c r="Q2" s="40"/>
      <c r="R2" s="40" t="s">
        <v>24</v>
      </c>
      <c r="S2" s="14" t="s">
        <v>66</v>
      </c>
      <c r="T2" s="100" t="s">
        <v>118</v>
      </c>
      <c r="U2" s="100"/>
      <c r="V2" s="100"/>
      <c r="W2" s="100"/>
      <c r="X2" s="14" t="s">
        <v>69</v>
      </c>
    </row>
    <row r="3" spans="1:24" ht="16.5" customHeight="1">
      <c r="A3" s="14" t="s">
        <v>68</v>
      </c>
      <c r="B3" s="14" t="s">
        <v>64</v>
      </c>
      <c r="C3" s="14" t="s">
        <v>36</v>
      </c>
      <c r="D3" s="14" t="s">
        <v>37</v>
      </c>
      <c r="E3" s="29" t="s">
        <v>38</v>
      </c>
      <c r="F3" s="32" t="s">
        <v>45</v>
      </c>
      <c r="G3" s="39"/>
      <c r="H3" s="39" t="s">
        <v>47</v>
      </c>
      <c r="I3" s="39" t="s">
        <v>48</v>
      </c>
      <c r="J3" s="39" t="s">
        <v>49</v>
      </c>
      <c r="K3" s="39" t="s">
        <v>50</v>
      </c>
      <c r="L3" s="39"/>
      <c r="M3" s="39" t="s">
        <v>25</v>
      </c>
      <c r="N3" s="39" t="s">
        <v>26</v>
      </c>
      <c r="O3" s="39" t="s">
        <v>27</v>
      </c>
      <c r="P3" s="39" t="s">
        <v>28</v>
      </c>
      <c r="Q3" s="39" t="s">
        <v>33</v>
      </c>
      <c r="R3" s="39" t="s">
        <v>29</v>
      </c>
      <c r="S3" s="39"/>
      <c r="T3" s="42" t="s">
        <v>56</v>
      </c>
      <c r="U3" s="40" t="s">
        <v>30</v>
      </c>
      <c r="V3" s="40" t="s">
        <v>31</v>
      </c>
      <c r="W3" s="40" t="s">
        <v>32</v>
      </c>
      <c r="X3" s="40"/>
    </row>
    <row r="4" spans="1:24" ht="12" customHeight="1" hidden="1">
      <c r="A4" s="31" t="s">
        <v>39</v>
      </c>
      <c r="B4" s="31" t="s">
        <v>0</v>
      </c>
      <c r="C4" s="15">
        <v>3473</v>
      </c>
      <c r="D4" s="15">
        <v>17.4</v>
      </c>
      <c r="E4" s="33">
        <v>17</v>
      </c>
      <c r="F4" s="2">
        <f>E4/3</f>
        <v>5.666666666666667</v>
      </c>
      <c r="G4" s="2">
        <v>18</v>
      </c>
      <c r="H4" s="2">
        <v>1</v>
      </c>
      <c r="I4" s="2">
        <v>2</v>
      </c>
      <c r="J4" s="2">
        <v>2</v>
      </c>
      <c r="K4" s="2">
        <v>1</v>
      </c>
      <c r="L4" s="2">
        <v>6</v>
      </c>
      <c r="M4" s="2">
        <v>1</v>
      </c>
      <c r="N4" s="2">
        <v>2</v>
      </c>
      <c r="O4" s="2">
        <v>2</v>
      </c>
      <c r="P4" s="2">
        <v>1</v>
      </c>
      <c r="Q4" s="2">
        <v>6</v>
      </c>
      <c r="R4" s="2"/>
      <c r="S4" s="2">
        <v>6</v>
      </c>
      <c r="T4" s="2">
        <v>1</v>
      </c>
      <c r="U4" s="2">
        <v>2</v>
      </c>
      <c r="V4" s="2">
        <v>2</v>
      </c>
      <c r="W4" s="2">
        <v>1</v>
      </c>
      <c r="X4" s="2">
        <v>6</v>
      </c>
    </row>
    <row r="5" spans="1:24" ht="12" customHeight="1" hidden="1">
      <c r="A5" s="31" t="s">
        <v>39</v>
      </c>
      <c r="B5" s="31" t="s">
        <v>40</v>
      </c>
      <c r="C5" s="15">
        <v>1651</v>
      </c>
      <c r="D5" s="33">
        <v>8.3</v>
      </c>
      <c r="E5" s="44"/>
      <c r="F5" s="2">
        <f aca="true" t="shared" si="0" ref="F5:F10">D5/3</f>
        <v>2.766666666666667</v>
      </c>
      <c r="G5" s="2">
        <v>9</v>
      </c>
      <c r="H5" s="2">
        <v>0</v>
      </c>
      <c r="I5" s="2">
        <v>1</v>
      </c>
      <c r="J5" s="2">
        <v>1</v>
      </c>
      <c r="K5" s="2">
        <v>1</v>
      </c>
      <c r="L5" s="2">
        <v>3</v>
      </c>
      <c r="M5" s="2">
        <v>0</v>
      </c>
      <c r="N5" s="2">
        <v>1</v>
      </c>
      <c r="O5" s="2">
        <v>1</v>
      </c>
      <c r="P5" s="2">
        <v>1</v>
      </c>
      <c r="Q5" s="2">
        <v>3</v>
      </c>
      <c r="R5" s="2"/>
      <c r="S5" s="2">
        <v>3</v>
      </c>
      <c r="T5" s="2">
        <v>0</v>
      </c>
      <c r="U5" s="2">
        <v>1</v>
      </c>
      <c r="V5" s="2">
        <v>1</v>
      </c>
      <c r="W5" s="2">
        <v>1</v>
      </c>
      <c r="X5" s="2">
        <v>3</v>
      </c>
    </row>
    <row r="6" spans="1:24" ht="12" customHeight="1" hidden="1">
      <c r="A6" s="31" t="s">
        <v>39</v>
      </c>
      <c r="B6" s="31" t="s">
        <v>3</v>
      </c>
      <c r="C6" s="15">
        <v>2192</v>
      </c>
      <c r="D6" s="15">
        <v>11</v>
      </c>
      <c r="E6" s="44"/>
      <c r="F6" s="2">
        <f t="shared" si="0"/>
        <v>3.6666666666666665</v>
      </c>
      <c r="G6" s="2">
        <v>12</v>
      </c>
      <c r="H6" s="2">
        <v>0</v>
      </c>
      <c r="I6" s="2">
        <v>2</v>
      </c>
      <c r="J6" s="2">
        <v>1</v>
      </c>
      <c r="K6" s="2">
        <v>1</v>
      </c>
      <c r="L6" s="2">
        <v>4</v>
      </c>
      <c r="M6" s="2">
        <v>0</v>
      </c>
      <c r="N6" s="2">
        <v>2</v>
      </c>
      <c r="O6" s="2">
        <v>1</v>
      </c>
      <c r="P6" s="2">
        <v>1</v>
      </c>
      <c r="Q6" s="2">
        <v>4</v>
      </c>
      <c r="R6" s="2"/>
      <c r="S6" s="2">
        <v>4</v>
      </c>
      <c r="T6" s="2">
        <v>0</v>
      </c>
      <c r="U6" s="2">
        <v>2</v>
      </c>
      <c r="V6" s="2">
        <v>1</v>
      </c>
      <c r="W6" s="2">
        <v>1</v>
      </c>
      <c r="X6" s="2">
        <v>4</v>
      </c>
    </row>
    <row r="7" spans="1:24" ht="12" customHeight="1" hidden="1">
      <c r="A7" s="31" t="s">
        <v>39</v>
      </c>
      <c r="B7" s="31" t="s">
        <v>4</v>
      </c>
      <c r="C7" s="15">
        <v>13363</v>
      </c>
      <c r="D7" s="15">
        <v>66.8</v>
      </c>
      <c r="E7" s="44"/>
      <c r="F7" s="2">
        <f t="shared" si="0"/>
        <v>22.266666666666666</v>
      </c>
      <c r="G7" s="2">
        <v>69</v>
      </c>
      <c r="H7" s="2">
        <v>6</v>
      </c>
      <c r="I7" s="2">
        <v>6</v>
      </c>
      <c r="J7" s="2">
        <v>5</v>
      </c>
      <c r="K7" s="2">
        <v>6</v>
      </c>
      <c r="L7" s="2">
        <v>23</v>
      </c>
      <c r="M7" s="2">
        <v>6</v>
      </c>
      <c r="N7" s="2">
        <v>6</v>
      </c>
      <c r="O7" s="2">
        <v>5</v>
      </c>
      <c r="P7" s="2">
        <v>6</v>
      </c>
      <c r="Q7" s="2">
        <v>23</v>
      </c>
      <c r="R7" s="2"/>
      <c r="S7" s="2">
        <v>23</v>
      </c>
      <c r="T7" s="2">
        <v>6</v>
      </c>
      <c r="U7" s="2">
        <v>6</v>
      </c>
      <c r="V7" s="2">
        <v>5</v>
      </c>
      <c r="W7" s="2">
        <v>6</v>
      </c>
      <c r="X7" s="2">
        <v>23</v>
      </c>
    </row>
    <row r="8" spans="1:24" ht="12" customHeight="1" hidden="1">
      <c r="A8" s="31" t="s">
        <v>39</v>
      </c>
      <c r="B8" s="31" t="s">
        <v>41</v>
      </c>
      <c r="C8" s="15">
        <v>4851</v>
      </c>
      <c r="D8" s="15">
        <v>24.3</v>
      </c>
      <c r="E8" s="44"/>
      <c r="F8" s="2">
        <f t="shared" si="0"/>
        <v>8.1</v>
      </c>
      <c r="G8" s="2">
        <v>24</v>
      </c>
      <c r="H8" s="2">
        <v>2</v>
      </c>
      <c r="I8" s="2">
        <v>2</v>
      </c>
      <c r="J8" s="2">
        <v>2</v>
      </c>
      <c r="K8" s="2">
        <v>2</v>
      </c>
      <c r="L8" s="2">
        <v>8</v>
      </c>
      <c r="M8" s="2">
        <v>2</v>
      </c>
      <c r="N8" s="2">
        <v>2</v>
      </c>
      <c r="O8" s="2">
        <v>2</v>
      </c>
      <c r="P8" s="2">
        <v>2</v>
      </c>
      <c r="Q8" s="2">
        <v>8</v>
      </c>
      <c r="R8" s="2"/>
      <c r="S8" s="2">
        <v>8</v>
      </c>
      <c r="T8" s="2">
        <v>2</v>
      </c>
      <c r="U8" s="2">
        <v>2</v>
      </c>
      <c r="V8" s="2">
        <v>2</v>
      </c>
      <c r="W8" s="2">
        <v>2</v>
      </c>
      <c r="X8" s="2">
        <v>8</v>
      </c>
    </row>
    <row r="9" spans="1:24" ht="12" customHeight="1" hidden="1">
      <c r="A9" s="31" t="s">
        <v>39</v>
      </c>
      <c r="B9" s="31" t="s">
        <v>5</v>
      </c>
      <c r="C9" s="15">
        <v>7054</v>
      </c>
      <c r="D9" s="15">
        <v>35.3</v>
      </c>
      <c r="E9" s="44"/>
      <c r="F9" s="2">
        <f t="shared" si="0"/>
        <v>11.766666666666666</v>
      </c>
      <c r="G9" s="2">
        <v>36</v>
      </c>
      <c r="H9" s="2">
        <v>3</v>
      </c>
      <c r="I9" s="2">
        <v>3</v>
      </c>
      <c r="J9" s="2">
        <v>3</v>
      </c>
      <c r="K9" s="2">
        <v>3</v>
      </c>
      <c r="L9" s="2">
        <v>12</v>
      </c>
      <c r="M9" s="2">
        <v>3</v>
      </c>
      <c r="N9" s="2">
        <v>3</v>
      </c>
      <c r="O9" s="2">
        <v>3</v>
      </c>
      <c r="P9" s="2">
        <v>3</v>
      </c>
      <c r="Q9" s="2">
        <v>12</v>
      </c>
      <c r="R9" s="2"/>
      <c r="S9" s="2">
        <v>12</v>
      </c>
      <c r="T9" s="2">
        <v>3</v>
      </c>
      <c r="U9" s="2">
        <v>3</v>
      </c>
      <c r="V9" s="2">
        <v>3</v>
      </c>
      <c r="W9" s="2">
        <v>3</v>
      </c>
      <c r="X9" s="2">
        <v>12</v>
      </c>
    </row>
    <row r="10" spans="1:24" ht="12" customHeight="1" hidden="1">
      <c r="A10" s="31" t="s">
        <v>39</v>
      </c>
      <c r="B10" s="31" t="s">
        <v>6</v>
      </c>
      <c r="C10" s="15">
        <v>2236</v>
      </c>
      <c r="D10" s="15">
        <v>11.2</v>
      </c>
      <c r="E10" s="44"/>
      <c r="F10" s="2">
        <f t="shared" si="0"/>
        <v>3.733333333333333</v>
      </c>
      <c r="G10" s="2">
        <v>12</v>
      </c>
      <c r="H10" s="2">
        <v>1</v>
      </c>
      <c r="I10" s="2">
        <v>1</v>
      </c>
      <c r="J10" s="2">
        <v>1</v>
      </c>
      <c r="K10" s="2">
        <v>1</v>
      </c>
      <c r="L10" s="2">
        <v>4</v>
      </c>
      <c r="M10" s="2">
        <v>1</v>
      </c>
      <c r="N10" s="2">
        <v>1</v>
      </c>
      <c r="O10" s="2">
        <v>1</v>
      </c>
      <c r="P10" s="2">
        <v>1</v>
      </c>
      <c r="Q10" s="2">
        <v>4</v>
      </c>
      <c r="R10" s="2"/>
      <c r="S10" s="2">
        <v>4</v>
      </c>
      <c r="T10" s="2">
        <v>1</v>
      </c>
      <c r="U10" s="2">
        <v>1</v>
      </c>
      <c r="V10" s="2">
        <v>1</v>
      </c>
      <c r="W10" s="2">
        <v>1</v>
      </c>
      <c r="X10" s="2">
        <v>4</v>
      </c>
    </row>
    <row r="11" spans="1:24" ht="12" customHeight="1" hidden="1">
      <c r="A11" s="31" t="s">
        <v>39</v>
      </c>
      <c r="B11" s="31" t="s">
        <v>42</v>
      </c>
      <c r="C11" s="15">
        <v>4092</v>
      </c>
      <c r="D11" s="15">
        <v>20.5</v>
      </c>
      <c r="E11" s="33">
        <v>20</v>
      </c>
      <c r="F11" s="2">
        <f>E11/3</f>
        <v>6.666666666666667</v>
      </c>
      <c r="G11" s="2">
        <v>21</v>
      </c>
      <c r="H11" s="2">
        <v>2</v>
      </c>
      <c r="I11" s="2">
        <v>2</v>
      </c>
      <c r="J11" s="2">
        <v>2</v>
      </c>
      <c r="K11" s="2">
        <v>1</v>
      </c>
      <c r="L11" s="2">
        <v>7</v>
      </c>
      <c r="M11" s="2">
        <v>2</v>
      </c>
      <c r="N11" s="2">
        <v>2</v>
      </c>
      <c r="O11" s="2">
        <v>2</v>
      </c>
      <c r="P11" s="2">
        <v>1</v>
      </c>
      <c r="Q11" s="2">
        <v>7</v>
      </c>
      <c r="R11" s="2"/>
      <c r="S11" s="2">
        <v>7</v>
      </c>
      <c r="T11" s="2">
        <v>2</v>
      </c>
      <c r="U11" s="2">
        <v>2</v>
      </c>
      <c r="V11" s="2">
        <v>2</v>
      </c>
      <c r="W11" s="2">
        <v>1</v>
      </c>
      <c r="X11" s="2">
        <v>7</v>
      </c>
    </row>
    <row r="12" spans="1:24" ht="15" hidden="1">
      <c r="A12" s="31" t="s">
        <v>39</v>
      </c>
      <c r="B12" s="31" t="s">
        <v>7</v>
      </c>
      <c r="C12" s="15">
        <v>5218</v>
      </c>
      <c r="D12" s="15">
        <v>26.1</v>
      </c>
      <c r="E12" s="44">
        <v>96</v>
      </c>
      <c r="F12" s="2">
        <f aca="true" t="shared" si="1" ref="F12:F17">D12/3</f>
        <v>8.700000000000001</v>
      </c>
      <c r="G12" s="2">
        <v>27</v>
      </c>
      <c r="H12" s="2">
        <v>2</v>
      </c>
      <c r="I12" s="2">
        <v>3</v>
      </c>
      <c r="J12" s="2">
        <v>2</v>
      </c>
      <c r="K12" s="2">
        <v>2</v>
      </c>
      <c r="L12" s="2">
        <v>9</v>
      </c>
      <c r="M12" s="2">
        <v>2</v>
      </c>
      <c r="N12" s="2">
        <v>3</v>
      </c>
      <c r="O12" s="2">
        <v>2</v>
      </c>
      <c r="P12" s="2">
        <v>2</v>
      </c>
      <c r="Q12" s="2">
        <v>9</v>
      </c>
      <c r="R12" s="2"/>
      <c r="S12" s="2">
        <v>9</v>
      </c>
      <c r="T12" s="2">
        <v>2</v>
      </c>
      <c r="U12" s="2">
        <v>3</v>
      </c>
      <c r="V12" s="2">
        <v>2</v>
      </c>
      <c r="W12" s="2">
        <v>2</v>
      </c>
      <c r="X12" s="2">
        <v>9</v>
      </c>
    </row>
    <row r="13" spans="1:24" ht="15" hidden="1">
      <c r="A13" s="31" t="s">
        <v>39</v>
      </c>
      <c r="B13" s="31" t="s">
        <v>8</v>
      </c>
      <c r="C13" s="15">
        <v>2972</v>
      </c>
      <c r="D13" s="15">
        <v>14.9</v>
      </c>
      <c r="E13" s="44"/>
      <c r="F13" s="2">
        <f t="shared" si="1"/>
        <v>4.966666666666667</v>
      </c>
      <c r="G13" s="2">
        <v>15</v>
      </c>
      <c r="H13" s="2">
        <v>1</v>
      </c>
      <c r="I13" s="2">
        <v>2</v>
      </c>
      <c r="J13" s="2">
        <v>1</v>
      </c>
      <c r="K13" s="2">
        <v>1</v>
      </c>
      <c r="L13" s="2">
        <v>5</v>
      </c>
      <c r="M13" s="2">
        <v>1</v>
      </c>
      <c r="N13" s="2">
        <v>2</v>
      </c>
      <c r="O13" s="2">
        <v>1</v>
      </c>
      <c r="P13" s="2">
        <v>1</v>
      </c>
      <c r="Q13" s="2">
        <v>5</v>
      </c>
      <c r="R13" s="2"/>
      <c r="S13" s="2">
        <v>5</v>
      </c>
      <c r="T13" s="2">
        <v>1</v>
      </c>
      <c r="U13" s="2">
        <v>2</v>
      </c>
      <c r="V13" s="2">
        <v>1</v>
      </c>
      <c r="W13" s="2">
        <v>1</v>
      </c>
      <c r="X13" s="2">
        <v>5</v>
      </c>
    </row>
    <row r="14" spans="1:24" ht="15" hidden="1">
      <c r="A14" s="31" t="s">
        <v>39</v>
      </c>
      <c r="B14" s="31" t="s">
        <v>9</v>
      </c>
      <c r="C14" s="15">
        <v>4181</v>
      </c>
      <c r="D14" s="15">
        <v>20.9</v>
      </c>
      <c r="E14" s="44"/>
      <c r="F14" s="2">
        <f t="shared" si="1"/>
        <v>6.966666666666666</v>
      </c>
      <c r="G14" s="2">
        <v>21</v>
      </c>
      <c r="H14" s="2">
        <v>1</v>
      </c>
      <c r="I14" s="2">
        <v>2</v>
      </c>
      <c r="J14" s="2">
        <v>2</v>
      </c>
      <c r="K14" s="2">
        <v>2</v>
      </c>
      <c r="L14" s="2">
        <v>7</v>
      </c>
      <c r="M14" s="2">
        <v>1</v>
      </c>
      <c r="N14" s="2">
        <v>2</v>
      </c>
      <c r="O14" s="2">
        <v>2</v>
      </c>
      <c r="P14" s="2">
        <v>2</v>
      </c>
      <c r="Q14" s="2">
        <v>7</v>
      </c>
      <c r="R14" s="2"/>
      <c r="S14" s="2">
        <v>7</v>
      </c>
      <c r="T14" s="2">
        <v>1</v>
      </c>
      <c r="U14" s="2">
        <v>2</v>
      </c>
      <c r="V14" s="2">
        <v>2</v>
      </c>
      <c r="W14" s="2">
        <v>2</v>
      </c>
      <c r="X14" s="2">
        <v>7</v>
      </c>
    </row>
    <row r="15" spans="1:24" ht="15" hidden="1">
      <c r="A15" s="31" t="s">
        <v>39</v>
      </c>
      <c r="B15" s="31" t="s">
        <v>10</v>
      </c>
      <c r="C15" s="15">
        <v>944</v>
      </c>
      <c r="D15" s="33">
        <v>4.7</v>
      </c>
      <c r="E15" s="44"/>
      <c r="F15" s="2">
        <f t="shared" si="1"/>
        <v>1.5666666666666667</v>
      </c>
      <c r="G15" s="2">
        <v>6</v>
      </c>
      <c r="H15" s="2">
        <v>0</v>
      </c>
      <c r="I15" s="2">
        <v>1</v>
      </c>
      <c r="J15" s="2">
        <v>1</v>
      </c>
      <c r="K15" s="2">
        <v>0</v>
      </c>
      <c r="L15" s="2">
        <v>2</v>
      </c>
      <c r="M15" s="2">
        <v>0</v>
      </c>
      <c r="N15" s="2">
        <v>1</v>
      </c>
      <c r="O15" s="2">
        <v>1</v>
      </c>
      <c r="P15" s="2">
        <v>0</v>
      </c>
      <c r="Q15" s="2">
        <v>2</v>
      </c>
      <c r="R15" s="2"/>
      <c r="S15" s="2">
        <v>2</v>
      </c>
      <c r="T15" s="2">
        <v>0</v>
      </c>
      <c r="U15" s="2">
        <v>1</v>
      </c>
      <c r="V15" s="2">
        <v>1</v>
      </c>
      <c r="W15" s="2">
        <v>0</v>
      </c>
      <c r="X15" s="2">
        <v>2</v>
      </c>
    </row>
    <row r="16" spans="1:24" ht="15" hidden="1">
      <c r="A16" s="31" t="s">
        <v>39</v>
      </c>
      <c r="B16" s="31" t="s">
        <v>11</v>
      </c>
      <c r="C16" s="15">
        <v>3675</v>
      </c>
      <c r="D16" s="15">
        <v>18.4</v>
      </c>
      <c r="E16" s="44"/>
      <c r="F16" s="2">
        <f t="shared" si="1"/>
        <v>6.133333333333333</v>
      </c>
      <c r="G16" s="2">
        <v>18</v>
      </c>
      <c r="H16" s="2">
        <v>1</v>
      </c>
      <c r="I16" s="2">
        <v>2</v>
      </c>
      <c r="J16" s="2">
        <v>2</v>
      </c>
      <c r="K16" s="2">
        <v>1</v>
      </c>
      <c r="L16" s="2">
        <v>6</v>
      </c>
      <c r="M16" s="2">
        <v>1</v>
      </c>
      <c r="N16" s="2">
        <v>2</v>
      </c>
      <c r="O16" s="2">
        <v>2</v>
      </c>
      <c r="P16" s="2">
        <v>1</v>
      </c>
      <c r="Q16" s="2">
        <v>6</v>
      </c>
      <c r="R16" s="2"/>
      <c r="S16" s="2">
        <v>6</v>
      </c>
      <c r="T16" s="2">
        <v>1</v>
      </c>
      <c r="U16" s="2">
        <v>2</v>
      </c>
      <c r="V16" s="2">
        <v>2</v>
      </c>
      <c r="W16" s="2">
        <v>1</v>
      </c>
      <c r="X16" s="2">
        <v>6</v>
      </c>
    </row>
    <row r="17" spans="1:24" ht="15" hidden="1">
      <c r="A17" s="31" t="s">
        <v>39</v>
      </c>
      <c r="B17" s="31" t="s">
        <v>13</v>
      </c>
      <c r="C17" s="15">
        <v>1914</v>
      </c>
      <c r="D17" s="33">
        <v>9.6</v>
      </c>
      <c r="E17" s="44"/>
      <c r="F17" s="2">
        <f t="shared" si="1"/>
        <v>3.1999999999999997</v>
      </c>
      <c r="G17" s="2">
        <v>12</v>
      </c>
      <c r="H17" s="2">
        <v>0</v>
      </c>
      <c r="I17" s="2">
        <v>1</v>
      </c>
      <c r="J17" s="2">
        <v>2</v>
      </c>
      <c r="K17" s="2">
        <v>1</v>
      </c>
      <c r="L17" s="2">
        <v>4</v>
      </c>
      <c r="M17" s="2">
        <v>0</v>
      </c>
      <c r="N17" s="2">
        <v>1</v>
      </c>
      <c r="O17" s="2">
        <v>2</v>
      </c>
      <c r="P17" s="2">
        <v>1</v>
      </c>
      <c r="Q17" s="2">
        <v>4</v>
      </c>
      <c r="R17" s="2"/>
      <c r="S17" s="2">
        <v>4</v>
      </c>
      <c r="T17" s="2">
        <v>0</v>
      </c>
      <c r="U17" s="2">
        <v>1</v>
      </c>
      <c r="V17" s="2">
        <v>2</v>
      </c>
      <c r="W17" s="2">
        <v>1</v>
      </c>
      <c r="X17" s="2">
        <v>4</v>
      </c>
    </row>
    <row r="18" spans="1:24" ht="15.75" hidden="1">
      <c r="A18" s="53"/>
      <c r="B18" s="53"/>
      <c r="C18" s="45" t="s">
        <v>43</v>
      </c>
      <c r="D18" s="45"/>
      <c r="E18" s="34">
        <v>379</v>
      </c>
      <c r="F18" s="11">
        <f aca="true" t="shared" si="2" ref="F18:Q18">SUM(F4:F17)</f>
        <v>96.16666666666667</v>
      </c>
      <c r="G18" s="2">
        <f t="shared" si="2"/>
        <v>300</v>
      </c>
      <c r="H18" s="2">
        <f t="shared" si="2"/>
        <v>20</v>
      </c>
      <c r="I18" s="2">
        <f t="shared" si="2"/>
        <v>30</v>
      </c>
      <c r="J18" s="2">
        <f t="shared" si="2"/>
        <v>27</v>
      </c>
      <c r="K18" s="13">
        <f t="shared" si="2"/>
        <v>23</v>
      </c>
      <c r="L18" s="2">
        <f t="shared" si="2"/>
        <v>100</v>
      </c>
      <c r="M18" s="2">
        <f t="shared" si="2"/>
        <v>20</v>
      </c>
      <c r="N18" s="2">
        <f t="shared" si="2"/>
        <v>30</v>
      </c>
      <c r="O18" s="2">
        <f t="shared" si="2"/>
        <v>27</v>
      </c>
      <c r="P18" s="13">
        <f t="shared" si="2"/>
        <v>23</v>
      </c>
      <c r="Q18" s="13">
        <f t="shared" si="2"/>
        <v>100</v>
      </c>
      <c r="R18" s="13"/>
      <c r="S18" s="13">
        <f aca="true" t="shared" si="3" ref="S18:X18">SUM(S4:S17)</f>
        <v>100</v>
      </c>
      <c r="T18" s="13">
        <f t="shared" si="3"/>
        <v>20</v>
      </c>
      <c r="U18" s="2">
        <f t="shared" si="3"/>
        <v>30</v>
      </c>
      <c r="V18" s="2">
        <f t="shared" si="3"/>
        <v>27</v>
      </c>
      <c r="W18" s="2">
        <f t="shared" si="3"/>
        <v>23</v>
      </c>
      <c r="X18" s="2">
        <f t="shared" si="3"/>
        <v>100</v>
      </c>
    </row>
    <row r="19" spans="1:24" ht="12" customHeight="1">
      <c r="A19" s="31" t="s">
        <v>39</v>
      </c>
      <c r="B19" s="31" t="s">
        <v>0</v>
      </c>
      <c r="C19" s="15">
        <v>3473</v>
      </c>
      <c r="D19" s="15">
        <v>17.4</v>
      </c>
      <c r="E19" s="33">
        <v>17</v>
      </c>
      <c r="F19" s="2">
        <f>E19/3</f>
        <v>5.666666666666667</v>
      </c>
      <c r="G19" s="2">
        <f aca="true" t="shared" si="4" ref="G19:G29">G4*3</f>
        <v>54</v>
      </c>
      <c r="H19" s="2">
        <v>3</v>
      </c>
      <c r="I19" s="2">
        <v>6</v>
      </c>
      <c r="J19" s="2">
        <v>6</v>
      </c>
      <c r="K19" s="2">
        <v>3</v>
      </c>
      <c r="L19" s="2">
        <f aca="true" t="shared" si="5" ref="L19:L26">L4*3</f>
        <v>18</v>
      </c>
      <c r="M19" s="2">
        <v>3</v>
      </c>
      <c r="N19" s="2">
        <v>6</v>
      </c>
      <c r="O19" s="2">
        <v>6</v>
      </c>
      <c r="P19" s="2">
        <v>3</v>
      </c>
      <c r="Q19" s="2">
        <f aca="true" t="shared" si="6" ref="Q19:S29">Q4*3</f>
        <v>18</v>
      </c>
      <c r="R19" s="2">
        <f t="shared" si="6"/>
        <v>0</v>
      </c>
      <c r="S19" s="2">
        <f t="shared" si="6"/>
        <v>18</v>
      </c>
      <c r="T19" s="2">
        <v>3</v>
      </c>
      <c r="U19" s="2">
        <v>6</v>
      </c>
      <c r="V19" s="2">
        <v>6</v>
      </c>
      <c r="W19" s="2">
        <v>3</v>
      </c>
      <c r="X19" s="2">
        <f>X4*3</f>
        <v>18</v>
      </c>
    </row>
    <row r="20" spans="1:24" ht="12" customHeight="1">
      <c r="A20" s="31" t="s">
        <v>39</v>
      </c>
      <c r="B20" s="31" t="s">
        <v>40</v>
      </c>
      <c r="C20" s="15">
        <v>1651</v>
      </c>
      <c r="D20" s="33">
        <v>8.3</v>
      </c>
      <c r="E20" s="44"/>
      <c r="F20" s="2">
        <f aca="true" t="shared" si="7" ref="F20:F25">D20/3</f>
        <v>2.766666666666667</v>
      </c>
      <c r="G20" s="2">
        <f t="shared" si="4"/>
        <v>27</v>
      </c>
      <c r="H20" s="2">
        <v>0</v>
      </c>
      <c r="I20" s="2">
        <v>3</v>
      </c>
      <c r="J20" s="2">
        <v>3</v>
      </c>
      <c r="K20" s="2">
        <v>3</v>
      </c>
      <c r="L20" s="2">
        <f t="shared" si="5"/>
        <v>9</v>
      </c>
      <c r="M20" s="2">
        <v>0</v>
      </c>
      <c r="N20" s="2">
        <v>3</v>
      </c>
      <c r="O20" s="2">
        <v>3</v>
      </c>
      <c r="P20" s="2">
        <v>3</v>
      </c>
      <c r="Q20" s="2">
        <f t="shared" si="6"/>
        <v>9</v>
      </c>
      <c r="R20" s="2">
        <f t="shared" si="6"/>
        <v>0</v>
      </c>
      <c r="S20" s="2">
        <f t="shared" si="6"/>
        <v>9</v>
      </c>
      <c r="T20" s="2">
        <v>0</v>
      </c>
      <c r="U20" s="2">
        <v>3</v>
      </c>
      <c r="V20" s="2">
        <v>3</v>
      </c>
      <c r="W20" s="2">
        <v>3</v>
      </c>
      <c r="X20" s="2">
        <f aca="true" t="shared" si="8" ref="X20:X29">X5*3</f>
        <v>9</v>
      </c>
    </row>
    <row r="21" spans="1:24" ht="12" customHeight="1">
      <c r="A21" s="31" t="s">
        <v>39</v>
      </c>
      <c r="B21" s="31" t="s">
        <v>3</v>
      </c>
      <c r="C21" s="15">
        <v>2192</v>
      </c>
      <c r="D21" s="15">
        <v>11</v>
      </c>
      <c r="E21" s="44"/>
      <c r="F21" s="2">
        <f t="shared" si="7"/>
        <v>3.6666666666666665</v>
      </c>
      <c r="G21" s="2">
        <f t="shared" si="4"/>
        <v>36</v>
      </c>
      <c r="H21" s="2">
        <v>0</v>
      </c>
      <c r="I21" s="2">
        <v>6</v>
      </c>
      <c r="J21" s="2">
        <v>3</v>
      </c>
      <c r="K21" s="2">
        <v>3</v>
      </c>
      <c r="L21" s="2">
        <f t="shared" si="5"/>
        <v>12</v>
      </c>
      <c r="M21" s="2">
        <v>0</v>
      </c>
      <c r="N21" s="2">
        <v>6</v>
      </c>
      <c r="O21" s="2">
        <v>3</v>
      </c>
      <c r="P21" s="2">
        <v>3</v>
      </c>
      <c r="Q21" s="2">
        <f t="shared" si="6"/>
        <v>12</v>
      </c>
      <c r="R21" s="2">
        <f t="shared" si="6"/>
        <v>0</v>
      </c>
      <c r="S21" s="2">
        <f t="shared" si="6"/>
        <v>12</v>
      </c>
      <c r="T21" s="2">
        <v>0</v>
      </c>
      <c r="U21" s="2">
        <v>6</v>
      </c>
      <c r="V21" s="2">
        <v>3</v>
      </c>
      <c r="W21" s="2">
        <v>3</v>
      </c>
      <c r="X21" s="2">
        <f t="shared" si="8"/>
        <v>12</v>
      </c>
    </row>
    <row r="22" spans="1:24" ht="12" customHeight="1">
      <c r="A22" s="31" t="s">
        <v>39</v>
      </c>
      <c r="B22" s="31" t="s">
        <v>4</v>
      </c>
      <c r="C22" s="15">
        <v>13363</v>
      </c>
      <c r="D22" s="15">
        <v>66.8</v>
      </c>
      <c r="E22" s="44"/>
      <c r="F22" s="2">
        <f t="shared" si="7"/>
        <v>22.266666666666666</v>
      </c>
      <c r="G22" s="2">
        <f t="shared" si="4"/>
        <v>207</v>
      </c>
      <c r="H22" s="2">
        <v>18</v>
      </c>
      <c r="I22" s="2">
        <v>18</v>
      </c>
      <c r="J22" s="2">
        <v>15</v>
      </c>
      <c r="K22" s="2">
        <v>18</v>
      </c>
      <c r="L22" s="2">
        <f t="shared" si="5"/>
        <v>69</v>
      </c>
      <c r="M22" s="2">
        <v>18</v>
      </c>
      <c r="N22" s="2">
        <v>18</v>
      </c>
      <c r="O22" s="2">
        <v>15</v>
      </c>
      <c r="P22" s="2">
        <v>18</v>
      </c>
      <c r="Q22" s="2">
        <f t="shared" si="6"/>
        <v>69</v>
      </c>
      <c r="R22" s="2">
        <f t="shared" si="6"/>
        <v>0</v>
      </c>
      <c r="S22" s="2">
        <f t="shared" si="6"/>
        <v>69</v>
      </c>
      <c r="T22" s="2">
        <v>18</v>
      </c>
      <c r="U22" s="2">
        <v>18</v>
      </c>
      <c r="V22" s="2">
        <v>15</v>
      </c>
      <c r="W22" s="2">
        <v>18</v>
      </c>
      <c r="X22" s="2">
        <f t="shared" si="8"/>
        <v>69</v>
      </c>
    </row>
    <row r="23" spans="1:24" ht="12" customHeight="1">
      <c r="A23" s="31" t="s">
        <v>39</v>
      </c>
      <c r="B23" s="31" t="s">
        <v>41</v>
      </c>
      <c r="C23" s="15">
        <v>4851</v>
      </c>
      <c r="D23" s="15">
        <v>24.3</v>
      </c>
      <c r="E23" s="44"/>
      <c r="F23" s="2">
        <f t="shared" si="7"/>
        <v>8.1</v>
      </c>
      <c r="G23" s="2">
        <f t="shared" si="4"/>
        <v>72</v>
      </c>
      <c r="H23" s="2">
        <v>6</v>
      </c>
      <c r="I23" s="2">
        <v>6</v>
      </c>
      <c r="J23" s="2">
        <v>6</v>
      </c>
      <c r="K23" s="2">
        <v>6</v>
      </c>
      <c r="L23" s="2">
        <f t="shared" si="5"/>
        <v>24</v>
      </c>
      <c r="M23" s="2">
        <v>6</v>
      </c>
      <c r="N23" s="2">
        <v>6</v>
      </c>
      <c r="O23" s="2">
        <v>6</v>
      </c>
      <c r="P23" s="2">
        <v>6</v>
      </c>
      <c r="Q23" s="2">
        <f t="shared" si="6"/>
        <v>24</v>
      </c>
      <c r="R23" s="2">
        <f t="shared" si="6"/>
        <v>0</v>
      </c>
      <c r="S23" s="2">
        <f t="shared" si="6"/>
        <v>24</v>
      </c>
      <c r="T23" s="2">
        <v>6</v>
      </c>
      <c r="U23" s="2">
        <v>6</v>
      </c>
      <c r="V23" s="2">
        <v>6</v>
      </c>
      <c r="W23" s="2">
        <v>6</v>
      </c>
      <c r="X23" s="2">
        <f t="shared" si="8"/>
        <v>24</v>
      </c>
    </row>
    <row r="24" spans="1:24" ht="12" customHeight="1">
      <c r="A24" s="31" t="s">
        <v>39</v>
      </c>
      <c r="B24" s="31" t="s">
        <v>5</v>
      </c>
      <c r="C24" s="15">
        <v>7054</v>
      </c>
      <c r="D24" s="15">
        <v>35.3</v>
      </c>
      <c r="E24" s="44"/>
      <c r="F24" s="2">
        <f t="shared" si="7"/>
        <v>11.766666666666666</v>
      </c>
      <c r="G24" s="2">
        <f t="shared" si="4"/>
        <v>108</v>
      </c>
      <c r="H24" s="2">
        <v>9</v>
      </c>
      <c r="I24" s="2">
        <v>9</v>
      </c>
      <c r="J24" s="2">
        <v>9</v>
      </c>
      <c r="K24" s="2">
        <v>9</v>
      </c>
      <c r="L24" s="2">
        <f t="shared" si="5"/>
        <v>36</v>
      </c>
      <c r="M24" s="2">
        <v>9</v>
      </c>
      <c r="N24" s="2">
        <v>9</v>
      </c>
      <c r="O24" s="2">
        <v>9</v>
      </c>
      <c r="P24" s="2">
        <v>9</v>
      </c>
      <c r="Q24" s="2">
        <f t="shared" si="6"/>
        <v>36</v>
      </c>
      <c r="R24" s="2">
        <f t="shared" si="6"/>
        <v>0</v>
      </c>
      <c r="S24" s="2">
        <f t="shared" si="6"/>
        <v>36</v>
      </c>
      <c r="T24" s="2">
        <v>9</v>
      </c>
      <c r="U24" s="2">
        <v>9</v>
      </c>
      <c r="V24" s="2">
        <v>9</v>
      </c>
      <c r="W24" s="2">
        <v>9</v>
      </c>
      <c r="X24" s="2">
        <f t="shared" si="8"/>
        <v>36</v>
      </c>
    </row>
    <row r="25" spans="1:24" ht="12" customHeight="1">
      <c r="A25" s="31" t="s">
        <v>39</v>
      </c>
      <c r="B25" s="31" t="s">
        <v>6</v>
      </c>
      <c r="C25" s="15">
        <v>2236</v>
      </c>
      <c r="D25" s="15">
        <v>11.2</v>
      </c>
      <c r="E25" s="44"/>
      <c r="F25" s="2">
        <f t="shared" si="7"/>
        <v>3.733333333333333</v>
      </c>
      <c r="G25" s="2">
        <f t="shared" si="4"/>
        <v>36</v>
      </c>
      <c r="H25" s="2">
        <v>3</v>
      </c>
      <c r="I25" s="2">
        <v>3</v>
      </c>
      <c r="J25" s="2">
        <v>3</v>
      </c>
      <c r="K25" s="2">
        <v>3</v>
      </c>
      <c r="L25" s="2">
        <f t="shared" si="5"/>
        <v>12</v>
      </c>
      <c r="M25" s="2">
        <v>3</v>
      </c>
      <c r="N25" s="2">
        <v>3</v>
      </c>
      <c r="O25" s="2">
        <v>3</v>
      </c>
      <c r="P25" s="2">
        <v>3</v>
      </c>
      <c r="Q25" s="2">
        <f t="shared" si="6"/>
        <v>12</v>
      </c>
      <c r="R25" s="2">
        <f t="shared" si="6"/>
        <v>0</v>
      </c>
      <c r="S25" s="2">
        <f t="shared" si="6"/>
        <v>12</v>
      </c>
      <c r="T25" s="2">
        <v>3</v>
      </c>
      <c r="U25" s="2">
        <v>3</v>
      </c>
      <c r="V25" s="2">
        <v>3</v>
      </c>
      <c r="W25" s="2">
        <v>3</v>
      </c>
      <c r="X25" s="2">
        <f t="shared" si="8"/>
        <v>12</v>
      </c>
    </row>
    <row r="26" spans="1:24" ht="12" customHeight="1">
      <c r="A26" s="31" t="s">
        <v>125</v>
      </c>
      <c r="B26" s="31" t="s">
        <v>42</v>
      </c>
      <c r="C26" s="15">
        <v>4092</v>
      </c>
      <c r="D26" s="15">
        <v>20.5</v>
      </c>
      <c r="E26" s="33">
        <v>20</v>
      </c>
      <c r="F26" s="2">
        <f>E26/3</f>
        <v>6.666666666666667</v>
      </c>
      <c r="G26" s="2">
        <f t="shared" si="4"/>
        <v>63</v>
      </c>
      <c r="H26" s="2">
        <v>6</v>
      </c>
      <c r="I26" s="2">
        <v>6</v>
      </c>
      <c r="J26" s="2">
        <v>6</v>
      </c>
      <c r="K26" s="2">
        <v>3</v>
      </c>
      <c r="L26" s="2">
        <f t="shared" si="5"/>
        <v>21</v>
      </c>
      <c r="M26" s="2">
        <v>6</v>
      </c>
      <c r="N26" s="2">
        <v>6</v>
      </c>
      <c r="O26" s="2">
        <v>6</v>
      </c>
      <c r="P26" s="2">
        <v>3</v>
      </c>
      <c r="Q26" s="2">
        <f t="shared" si="6"/>
        <v>21</v>
      </c>
      <c r="R26" s="2">
        <f t="shared" si="6"/>
        <v>0</v>
      </c>
      <c r="S26" s="2">
        <f t="shared" si="6"/>
        <v>21</v>
      </c>
      <c r="T26" s="2">
        <v>6</v>
      </c>
      <c r="U26" s="2">
        <v>6</v>
      </c>
      <c r="V26" s="2">
        <v>6</v>
      </c>
      <c r="W26" s="2">
        <v>3</v>
      </c>
      <c r="X26" s="2">
        <f t="shared" si="8"/>
        <v>21</v>
      </c>
    </row>
    <row r="27" spans="1:24" ht="15">
      <c r="A27" s="31" t="s">
        <v>39</v>
      </c>
      <c r="B27" s="31" t="s">
        <v>7</v>
      </c>
      <c r="C27" s="15">
        <v>5218</v>
      </c>
      <c r="D27" s="15">
        <v>26.1</v>
      </c>
      <c r="E27" s="44">
        <v>96</v>
      </c>
      <c r="F27" s="2">
        <f>D27/3</f>
        <v>8.700000000000001</v>
      </c>
      <c r="G27" s="2">
        <f t="shared" si="4"/>
        <v>81</v>
      </c>
      <c r="H27" s="2">
        <v>6</v>
      </c>
      <c r="I27" s="2">
        <v>9</v>
      </c>
      <c r="J27" s="2">
        <v>6</v>
      </c>
      <c r="K27" s="2">
        <v>6</v>
      </c>
      <c r="L27" s="2">
        <v>27</v>
      </c>
      <c r="M27" s="2">
        <v>6</v>
      </c>
      <c r="N27" s="2">
        <v>9</v>
      </c>
      <c r="O27" s="2">
        <v>6</v>
      </c>
      <c r="P27" s="2">
        <v>6</v>
      </c>
      <c r="Q27" s="2">
        <f t="shared" si="6"/>
        <v>27</v>
      </c>
      <c r="R27" s="2">
        <f t="shared" si="6"/>
        <v>0</v>
      </c>
      <c r="S27" s="2">
        <f t="shared" si="6"/>
        <v>27</v>
      </c>
      <c r="T27" s="2">
        <v>6</v>
      </c>
      <c r="U27" s="2">
        <v>9</v>
      </c>
      <c r="V27" s="2">
        <v>6</v>
      </c>
      <c r="W27" s="2">
        <v>6</v>
      </c>
      <c r="X27" s="2">
        <f t="shared" si="8"/>
        <v>27</v>
      </c>
    </row>
    <row r="28" spans="1:24" ht="15">
      <c r="A28" s="31" t="s">
        <v>39</v>
      </c>
      <c r="B28" s="31" t="s">
        <v>8</v>
      </c>
      <c r="C28" s="15">
        <v>2972</v>
      </c>
      <c r="D28" s="15">
        <v>14.9</v>
      </c>
      <c r="E28" s="44"/>
      <c r="F28" s="2">
        <f>D28/3</f>
        <v>4.966666666666667</v>
      </c>
      <c r="G28" s="2">
        <f t="shared" si="4"/>
        <v>45</v>
      </c>
      <c r="H28" s="2">
        <v>3</v>
      </c>
      <c r="I28" s="2">
        <v>6</v>
      </c>
      <c r="J28" s="2">
        <v>3</v>
      </c>
      <c r="K28" s="2">
        <v>3</v>
      </c>
      <c r="L28" s="2">
        <f>L13*3</f>
        <v>15</v>
      </c>
      <c r="M28" s="2">
        <v>3</v>
      </c>
      <c r="N28" s="2">
        <v>6</v>
      </c>
      <c r="O28" s="2">
        <v>3</v>
      </c>
      <c r="P28" s="2">
        <v>3</v>
      </c>
      <c r="Q28" s="2">
        <f t="shared" si="6"/>
        <v>15</v>
      </c>
      <c r="R28" s="2">
        <f t="shared" si="6"/>
        <v>0</v>
      </c>
      <c r="S28" s="2">
        <f t="shared" si="6"/>
        <v>15</v>
      </c>
      <c r="T28" s="2">
        <v>3</v>
      </c>
      <c r="U28" s="2">
        <v>6</v>
      </c>
      <c r="V28" s="2">
        <v>3</v>
      </c>
      <c r="W28" s="2">
        <v>3</v>
      </c>
      <c r="X28" s="2">
        <f t="shared" si="8"/>
        <v>15</v>
      </c>
    </row>
    <row r="29" spans="1:24" ht="15">
      <c r="A29" s="31" t="s">
        <v>39</v>
      </c>
      <c r="B29" s="31" t="s">
        <v>9</v>
      </c>
      <c r="C29" s="15">
        <v>4181</v>
      </c>
      <c r="D29" s="15">
        <v>20.9</v>
      </c>
      <c r="E29" s="44"/>
      <c r="F29" s="2">
        <f>D29/3</f>
        <v>6.966666666666666</v>
      </c>
      <c r="G29" s="2">
        <f t="shared" si="4"/>
        <v>63</v>
      </c>
      <c r="H29" s="2">
        <v>3</v>
      </c>
      <c r="I29" s="2">
        <v>6</v>
      </c>
      <c r="J29" s="2">
        <v>6</v>
      </c>
      <c r="K29" s="2">
        <v>6</v>
      </c>
      <c r="L29" s="2">
        <f>L14*3</f>
        <v>21</v>
      </c>
      <c r="M29" s="2">
        <v>3</v>
      </c>
      <c r="N29" s="2">
        <v>6</v>
      </c>
      <c r="O29" s="2">
        <v>6</v>
      </c>
      <c r="P29" s="2">
        <v>6</v>
      </c>
      <c r="Q29" s="2">
        <f t="shared" si="6"/>
        <v>21</v>
      </c>
      <c r="R29" s="2">
        <f t="shared" si="6"/>
        <v>0</v>
      </c>
      <c r="S29" s="2">
        <f t="shared" si="6"/>
        <v>21</v>
      </c>
      <c r="T29" s="2">
        <v>3</v>
      </c>
      <c r="U29" s="2">
        <v>6</v>
      </c>
      <c r="V29" s="2">
        <v>6</v>
      </c>
      <c r="W29" s="2">
        <v>6</v>
      </c>
      <c r="X29" s="2">
        <f t="shared" si="8"/>
        <v>21</v>
      </c>
    </row>
    <row r="30" spans="1:24" ht="15">
      <c r="A30" s="31" t="s">
        <v>39</v>
      </c>
      <c r="B30" s="31" t="s">
        <v>11</v>
      </c>
      <c r="C30" s="15">
        <v>3675</v>
      </c>
      <c r="D30" s="15">
        <v>18.4</v>
      </c>
      <c r="E30" s="44"/>
      <c r="F30" s="2">
        <f>D30/3</f>
        <v>6.133333333333333</v>
      </c>
      <c r="G30" s="2">
        <f>G16*3</f>
        <v>54</v>
      </c>
      <c r="H30" s="2">
        <v>3</v>
      </c>
      <c r="I30" s="2">
        <v>6</v>
      </c>
      <c r="J30" s="2">
        <v>6</v>
      </c>
      <c r="K30" s="2">
        <v>3</v>
      </c>
      <c r="L30" s="2">
        <f>L16*3</f>
        <v>18</v>
      </c>
      <c r="M30" s="2">
        <v>3</v>
      </c>
      <c r="N30" s="2">
        <v>6</v>
      </c>
      <c r="O30" s="2">
        <v>6</v>
      </c>
      <c r="P30" s="2">
        <v>3</v>
      </c>
      <c r="Q30" s="2">
        <f aca="true" t="shared" si="9" ref="Q30:S32">Q16*3</f>
        <v>18</v>
      </c>
      <c r="R30" s="2">
        <f t="shared" si="9"/>
        <v>0</v>
      </c>
      <c r="S30" s="2">
        <f t="shared" si="9"/>
        <v>18</v>
      </c>
      <c r="T30" s="2">
        <v>3</v>
      </c>
      <c r="U30" s="2">
        <v>6</v>
      </c>
      <c r="V30" s="2">
        <v>6</v>
      </c>
      <c r="W30" s="2">
        <v>3</v>
      </c>
      <c r="X30" s="2">
        <f>X16*3</f>
        <v>18</v>
      </c>
    </row>
    <row r="31" spans="1:24" ht="15">
      <c r="A31" s="31" t="s">
        <v>39</v>
      </c>
      <c r="B31" s="31" t="s">
        <v>13</v>
      </c>
      <c r="C31" s="15">
        <v>1914</v>
      </c>
      <c r="D31" s="33">
        <v>9.6</v>
      </c>
      <c r="E31" s="44"/>
      <c r="F31" s="2">
        <f>D31/3</f>
        <v>3.1999999999999997</v>
      </c>
      <c r="G31" s="2">
        <f>G17*3</f>
        <v>36</v>
      </c>
      <c r="H31" s="2">
        <v>0</v>
      </c>
      <c r="I31" s="2">
        <v>3</v>
      </c>
      <c r="J31" s="2">
        <v>6</v>
      </c>
      <c r="K31" s="2">
        <v>3</v>
      </c>
      <c r="L31" s="2">
        <f>L17*3</f>
        <v>12</v>
      </c>
      <c r="M31" s="2">
        <v>0</v>
      </c>
      <c r="N31" s="2">
        <v>3</v>
      </c>
      <c r="O31" s="2">
        <v>6</v>
      </c>
      <c r="P31" s="2">
        <v>3</v>
      </c>
      <c r="Q31" s="2">
        <f t="shared" si="9"/>
        <v>12</v>
      </c>
      <c r="R31" s="2">
        <f t="shared" si="9"/>
        <v>0</v>
      </c>
      <c r="S31" s="2">
        <f t="shared" si="9"/>
        <v>12</v>
      </c>
      <c r="T31" s="2">
        <v>0</v>
      </c>
      <c r="U31" s="2">
        <v>3</v>
      </c>
      <c r="V31" s="2">
        <v>6</v>
      </c>
      <c r="W31" s="2">
        <v>3</v>
      </c>
      <c r="X31" s="2">
        <f>X17*3</f>
        <v>12</v>
      </c>
    </row>
    <row r="32" spans="1:24" ht="15.75">
      <c r="A32" s="19"/>
      <c r="B32" s="53" t="s">
        <v>108</v>
      </c>
      <c r="C32" s="45" t="s">
        <v>43</v>
      </c>
      <c r="D32" s="45"/>
      <c r="E32" s="34">
        <v>379</v>
      </c>
      <c r="F32" s="11">
        <f>SUM(F19:F31)</f>
        <v>94.60000000000001</v>
      </c>
      <c r="G32" s="2">
        <v>882</v>
      </c>
      <c r="H32" s="2">
        <v>60</v>
      </c>
      <c r="I32" s="2">
        <v>87</v>
      </c>
      <c r="J32" s="2">
        <v>78</v>
      </c>
      <c r="K32" s="2">
        <v>69</v>
      </c>
      <c r="L32" s="2">
        <v>294</v>
      </c>
      <c r="M32" s="2">
        <f>M18*3</f>
        <v>60</v>
      </c>
      <c r="N32" s="2">
        <v>87</v>
      </c>
      <c r="O32" s="2">
        <v>78</v>
      </c>
      <c r="P32" s="2">
        <f>P18*3</f>
        <v>69</v>
      </c>
      <c r="Q32" s="2">
        <f t="shared" si="9"/>
        <v>300</v>
      </c>
      <c r="R32" s="2">
        <f t="shared" si="9"/>
        <v>0</v>
      </c>
      <c r="S32" s="2">
        <v>294</v>
      </c>
      <c r="T32" s="2">
        <f>T18*3</f>
        <v>60</v>
      </c>
      <c r="U32" s="2">
        <v>87</v>
      </c>
      <c r="V32" s="2">
        <v>78</v>
      </c>
      <c r="W32" s="2">
        <f>W18*3</f>
        <v>69</v>
      </c>
      <c r="X32" s="2">
        <v>294</v>
      </c>
    </row>
    <row r="33" spans="7:16" ht="15"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7:16" ht="15"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7:21" ht="15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7:21" ht="15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7:21" ht="1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7:21" ht="1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7:16" ht="15"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7:16" ht="15"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7:16" ht="15"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7:16" ht="15"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7:16" ht="15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7:16" ht="15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7:16" ht="15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7:16" ht="15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7:16" ht="15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7:16" ht="15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 ht="15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 ht="15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 ht="15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 ht="15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 ht="15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 ht="15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 ht="15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 ht="15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 ht="15">
      <c r="G57" s="4"/>
      <c r="H57" s="4"/>
      <c r="I57" s="4"/>
      <c r="J57" s="4"/>
      <c r="K57" s="4"/>
      <c r="L57" s="4"/>
      <c r="M57" s="4"/>
      <c r="N57" s="4"/>
      <c r="O57" s="4"/>
      <c r="P57" s="4"/>
    </row>
  </sheetData>
  <sheetProtection/>
  <mergeCells count="3">
    <mergeCell ref="H2:K2"/>
    <mergeCell ref="M2:P2"/>
    <mergeCell ref="T2:W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22.140625" style="0" customWidth="1"/>
    <col min="2" max="2" width="36.140625" style="0" customWidth="1"/>
    <col min="3" max="3" width="10.28125" style="2" customWidth="1"/>
    <col min="4" max="4" width="7.7109375" style="0" customWidth="1"/>
    <col min="5" max="5" width="6.421875" style="0" customWidth="1"/>
    <col min="6" max="6" width="6.7109375" style="0" customWidth="1"/>
    <col min="7" max="7" width="7.57421875" style="0" customWidth="1"/>
    <col min="8" max="8" width="11.7109375" style="0" customWidth="1"/>
    <col min="9" max="9" width="7.28125" style="0" customWidth="1"/>
    <col min="10" max="10" width="8.140625" style="0" customWidth="1"/>
    <col min="11" max="11" width="7.57421875" style="0" customWidth="1"/>
    <col min="12" max="12" width="6.57421875" style="2" customWidth="1"/>
    <col min="13" max="14" width="0" style="0" hidden="1" customWidth="1"/>
    <col min="15" max="15" width="12.00390625" style="0" customWidth="1"/>
    <col min="16" max="16" width="7.8515625" style="0" customWidth="1"/>
    <col min="17" max="17" width="7.140625" style="0" customWidth="1"/>
    <col min="18" max="18" width="7.28125" style="0" customWidth="1"/>
    <col min="19" max="19" width="8.00390625" style="0" customWidth="1"/>
    <col min="20" max="20" width="12.28125" style="0" customWidth="1"/>
    <col min="21" max="21" width="0" style="0" hidden="1" customWidth="1"/>
  </cols>
  <sheetData>
    <row r="1" spans="1:20" ht="15">
      <c r="A1" s="40" t="s">
        <v>57</v>
      </c>
      <c r="B1" s="40"/>
      <c r="D1" s="2"/>
      <c r="E1" s="2"/>
      <c r="F1" s="2"/>
      <c r="G1" s="2"/>
      <c r="H1" s="2"/>
      <c r="I1" s="2"/>
      <c r="J1" s="2"/>
      <c r="K1" s="2"/>
      <c r="M1" s="2"/>
      <c r="N1" s="2" t="s">
        <v>24</v>
      </c>
      <c r="O1" s="2"/>
      <c r="P1" s="2"/>
      <c r="Q1" s="2"/>
      <c r="R1" s="2"/>
      <c r="S1" s="2"/>
      <c r="T1" s="2"/>
    </row>
    <row r="2" spans="1:21" ht="51.75" thickBot="1">
      <c r="A2" s="40"/>
      <c r="B2" s="40"/>
      <c r="C2" s="14" t="s">
        <v>71</v>
      </c>
      <c r="D2" s="100" t="s">
        <v>117</v>
      </c>
      <c r="E2" s="100"/>
      <c r="F2" s="100"/>
      <c r="G2" s="100"/>
      <c r="H2" s="14" t="s">
        <v>61</v>
      </c>
      <c r="I2" s="101" t="s">
        <v>118</v>
      </c>
      <c r="J2" s="102"/>
      <c r="K2" s="102"/>
      <c r="L2" s="103"/>
      <c r="M2" s="40"/>
      <c r="N2" s="40"/>
      <c r="O2" s="14" t="s">
        <v>66</v>
      </c>
      <c r="P2" s="101" t="s">
        <v>120</v>
      </c>
      <c r="Q2" s="102"/>
      <c r="R2" s="102"/>
      <c r="S2" s="103"/>
      <c r="T2" s="14" t="s">
        <v>69</v>
      </c>
      <c r="U2" s="20"/>
    </row>
    <row r="3" spans="1:21" ht="15">
      <c r="A3" s="14" t="s">
        <v>63</v>
      </c>
      <c r="B3" s="14" t="s">
        <v>64</v>
      </c>
      <c r="C3" s="39"/>
      <c r="D3" s="39" t="s">
        <v>47</v>
      </c>
      <c r="E3" s="39" t="s">
        <v>48</v>
      </c>
      <c r="F3" s="39" t="s">
        <v>49</v>
      </c>
      <c r="G3" s="39" t="s">
        <v>50</v>
      </c>
      <c r="H3" s="39"/>
      <c r="I3" s="39" t="s">
        <v>25</v>
      </c>
      <c r="J3" s="39" t="s">
        <v>26</v>
      </c>
      <c r="K3" s="39" t="s">
        <v>27</v>
      </c>
      <c r="L3" s="39" t="s">
        <v>28</v>
      </c>
      <c r="M3" s="39" t="s">
        <v>33</v>
      </c>
      <c r="N3" s="39" t="s">
        <v>29</v>
      </c>
      <c r="O3" s="39"/>
      <c r="P3" s="39" t="s">
        <v>29</v>
      </c>
      <c r="Q3" s="40" t="s">
        <v>30</v>
      </c>
      <c r="R3" s="40" t="s">
        <v>31</v>
      </c>
      <c r="S3" s="40" t="s">
        <v>32</v>
      </c>
      <c r="T3" s="40"/>
      <c r="U3" s="35" t="s">
        <v>35</v>
      </c>
    </row>
    <row r="4" spans="1:21" ht="15" hidden="1">
      <c r="A4" s="31" t="s">
        <v>107</v>
      </c>
      <c r="B4" s="31" t="s">
        <v>0</v>
      </c>
      <c r="C4" s="38">
        <v>51</v>
      </c>
      <c r="D4" s="38">
        <v>4</v>
      </c>
      <c r="E4" s="38">
        <v>5</v>
      </c>
      <c r="F4" s="38">
        <v>4</v>
      </c>
      <c r="G4" s="38">
        <v>4</v>
      </c>
      <c r="H4" s="38">
        <v>17</v>
      </c>
      <c r="I4" s="38">
        <v>4</v>
      </c>
      <c r="J4" s="38">
        <v>5</v>
      </c>
      <c r="K4" s="38">
        <v>4</v>
      </c>
      <c r="L4" s="38">
        <v>4</v>
      </c>
      <c r="M4" s="38">
        <v>17</v>
      </c>
      <c r="N4" s="38"/>
      <c r="O4" s="38">
        <v>17</v>
      </c>
      <c r="P4" s="38">
        <v>4</v>
      </c>
      <c r="Q4" s="38">
        <v>5</v>
      </c>
      <c r="R4" s="38">
        <v>4</v>
      </c>
      <c r="S4" s="38">
        <v>4</v>
      </c>
      <c r="T4" s="38">
        <v>17</v>
      </c>
      <c r="U4" s="10">
        <v>17</v>
      </c>
    </row>
    <row r="5" spans="1:21" ht="15" hidden="1">
      <c r="A5" s="31" t="s">
        <v>107</v>
      </c>
      <c r="B5" s="31" t="s">
        <v>78</v>
      </c>
      <c r="C5" s="38">
        <v>33</v>
      </c>
      <c r="D5" s="38">
        <v>3</v>
      </c>
      <c r="E5" s="38">
        <v>3</v>
      </c>
      <c r="F5" s="38">
        <v>3</v>
      </c>
      <c r="G5" s="38">
        <v>2</v>
      </c>
      <c r="H5" s="38">
        <v>11</v>
      </c>
      <c r="I5" s="38">
        <v>3</v>
      </c>
      <c r="J5" s="38">
        <v>3</v>
      </c>
      <c r="K5" s="38">
        <v>3</v>
      </c>
      <c r="L5" s="38">
        <v>2</v>
      </c>
      <c r="M5" s="38">
        <v>11</v>
      </c>
      <c r="N5" s="38"/>
      <c r="O5" s="38">
        <v>11</v>
      </c>
      <c r="P5" s="38">
        <v>3</v>
      </c>
      <c r="Q5" s="38">
        <v>3</v>
      </c>
      <c r="R5" s="38">
        <v>3</v>
      </c>
      <c r="S5" s="38">
        <v>2</v>
      </c>
      <c r="T5" s="38">
        <v>11</v>
      </c>
      <c r="U5" s="10">
        <v>11</v>
      </c>
    </row>
    <row r="6" spans="1:21" ht="15" hidden="1">
      <c r="A6" s="31" t="s">
        <v>107</v>
      </c>
      <c r="B6" s="31" t="s">
        <v>3</v>
      </c>
      <c r="C6" s="38">
        <v>9</v>
      </c>
      <c r="D6" s="38">
        <v>1</v>
      </c>
      <c r="E6" s="38">
        <v>1</v>
      </c>
      <c r="F6" s="38">
        <v>1</v>
      </c>
      <c r="G6" s="38">
        <v>0</v>
      </c>
      <c r="H6" s="38">
        <v>3</v>
      </c>
      <c r="I6" s="38">
        <v>1</v>
      </c>
      <c r="J6" s="38">
        <v>1</v>
      </c>
      <c r="K6" s="38">
        <v>1</v>
      </c>
      <c r="L6" s="38">
        <v>0</v>
      </c>
      <c r="M6" s="38">
        <v>3</v>
      </c>
      <c r="N6" s="38"/>
      <c r="O6" s="38">
        <v>3</v>
      </c>
      <c r="P6" s="38">
        <v>1</v>
      </c>
      <c r="Q6" s="38">
        <v>1</v>
      </c>
      <c r="R6" s="38">
        <v>1</v>
      </c>
      <c r="S6" s="38">
        <v>0</v>
      </c>
      <c r="T6" s="38">
        <v>3</v>
      </c>
      <c r="U6" s="10">
        <v>3</v>
      </c>
    </row>
    <row r="7" spans="1:21" ht="15" hidden="1">
      <c r="A7" s="31" t="s">
        <v>107</v>
      </c>
      <c r="B7" s="31" t="s">
        <v>4</v>
      </c>
      <c r="C7" s="38">
        <v>63</v>
      </c>
      <c r="D7" s="38">
        <v>5</v>
      </c>
      <c r="E7" s="38">
        <v>6</v>
      </c>
      <c r="F7" s="38">
        <v>5</v>
      </c>
      <c r="G7" s="38">
        <v>5</v>
      </c>
      <c r="H7" s="38">
        <v>21</v>
      </c>
      <c r="I7" s="38">
        <v>5</v>
      </c>
      <c r="J7" s="38">
        <v>6</v>
      </c>
      <c r="K7" s="38">
        <v>5</v>
      </c>
      <c r="L7" s="38">
        <v>5</v>
      </c>
      <c r="M7" s="38">
        <v>21</v>
      </c>
      <c r="N7" s="38"/>
      <c r="O7" s="38">
        <v>21</v>
      </c>
      <c r="P7" s="38">
        <v>5</v>
      </c>
      <c r="Q7" s="38">
        <v>6</v>
      </c>
      <c r="R7" s="38">
        <v>5</v>
      </c>
      <c r="S7" s="38">
        <v>5</v>
      </c>
      <c r="T7" s="38">
        <v>21</v>
      </c>
      <c r="U7" s="10">
        <v>21</v>
      </c>
    </row>
    <row r="8" spans="1:21" ht="15" hidden="1">
      <c r="A8" s="31" t="s">
        <v>107</v>
      </c>
      <c r="B8" s="31" t="s">
        <v>74</v>
      </c>
      <c r="C8" s="38">
        <v>15</v>
      </c>
      <c r="D8" s="38">
        <v>1</v>
      </c>
      <c r="E8" s="38">
        <v>2</v>
      </c>
      <c r="F8" s="38">
        <v>1</v>
      </c>
      <c r="G8" s="38">
        <v>1</v>
      </c>
      <c r="H8" s="38">
        <v>5</v>
      </c>
      <c r="I8" s="38">
        <v>1</v>
      </c>
      <c r="J8" s="38">
        <v>2</v>
      </c>
      <c r="K8" s="38">
        <v>1</v>
      </c>
      <c r="L8" s="38">
        <v>1</v>
      </c>
      <c r="M8" s="38">
        <v>5</v>
      </c>
      <c r="N8" s="38"/>
      <c r="O8" s="38">
        <v>5</v>
      </c>
      <c r="P8" s="38">
        <v>1</v>
      </c>
      <c r="Q8" s="38">
        <v>2</v>
      </c>
      <c r="R8" s="38">
        <v>1</v>
      </c>
      <c r="S8" s="38">
        <v>1</v>
      </c>
      <c r="T8" s="38">
        <v>5</v>
      </c>
      <c r="U8" s="10">
        <v>5</v>
      </c>
    </row>
    <row r="9" spans="1:21" ht="15" hidden="1">
      <c r="A9" s="31" t="s">
        <v>107</v>
      </c>
      <c r="B9" s="31" t="s">
        <v>5</v>
      </c>
      <c r="C9" s="38">
        <v>57</v>
      </c>
      <c r="D9" s="38">
        <v>4</v>
      </c>
      <c r="E9" s="38">
        <v>5</v>
      </c>
      <c r="F9" s="38">
        <v>5</v>
      </c>
      <c r="G9" s="38">
        <v>5</v>
      </c>
      <c r="H9" s="38">
        <v>19</v>
      </c>
      <c r="I9" s="38">
        <v>4</v>
      </c>
      <c r="J9" s="38">
        <v>5</v>
      </c>
      <c r="K9" s="38">
        <v>5</v>
      </c>
      <c r="L9" s="38">
        <v>5</v>
      </c>
      <c r="M9" s="38">
        <v>19</v>
      </c>
      <c r="N9" s="38"/>
      <c r="O9" s="38">
        <v>19</v>
      </c>
      <c r="P9" s="38">
        <v>4</v>
      </c>
      <c r="Q9" s="38">
        <v>5</v>
      </c>
      <c r="R9" s="38">
        <v>5</v>
      </c>
      <c r="S9" s="38">
        <v>5</v>
      </c>
      <c r="T9" s="38">
        <v>19</v>
      </c>
      <c r="U9" s="10">
        <v>19</v>
      </c>
    </row>
    <row r="10" spans="1:21" ht="15" hidden="1">
      <c r="A10" s="31" t="s">
        <v>107</v>
      </c>
      <c r="B10" s="31" t="s">
        <v>6</v>
      </c>
      <c r="C10" s="38">
        <v>18</v>
      </c>
      <c r="D10" s="38">
        <v>0</v>
      </c>
      <c r="E10" s="38">
        <v>2</v>
      </c>
      <c r="F10" s="38">
        <v>2</v>
      </c>
      <c r="G10" s="38">
        <v>2</v>
      </c>
      <c r="H10" s="38">
        <v>6</v>
      </c>
      <c r="I10" s="38">
        <v>0</v>
      </c>
      <c r="J10" s="38">
        <v>2</v>
      </c>
      <c r="K10" s="38">
        <v>2</v>
      </c>
      <c r="L10" s="38">
        <v>2</v>
      </c>
      <c r="M10" s="38">
        <v>6</v>
      </c>
      <c r="N10" s="38"/>
      <c r="O10" s="38">
        <v>6</v>
      </c>
      <c r="P10" s="38">
        <v>0</v>
      </c>
      <c r="Q10" s="38">
        <v>2</v>
      </c>
      <c r="R10" s="38">
        <v>2</v>
      </c>
      <c r="S10" s="38">
        <v>2</v>
      </c>
      <c r="T10" s="38">
        <v>6</v>
      </c>
      <c r="U10" s="10">
        <v>6</v>
      </c>
    </row>
    <row r="11" spans="1:21" ht="15" hidden="1">
      <c r="A11" s="31" t="s">
        <v>107</v>
      </c>
      <c r="B11" s="31" t="s">
        <v>59</v>
      </c>
      <c r="C11" s="38">
        <v>15</v>
      </c>
      <c r="D11" s="38">
        <v>0</v>
      </c>
      <c r="E11" s="38">
        <v>2</v>
      </c>
      <c r="F11" s="38">
        <v>2</v>
      </c>
      <c r="G11" s="38">
        <v>1</v>
      </c>
      <c r="H11" s="38">
        <v>5</v>
      </c>
      <c r="I11" s="38">
        <v>0</v>
      </c>
      <c r="J11" s="38">
        <v>2</v>
      </c>
      <c r="K11" s="38">
        <v>2</v>
      </c>
      <c r="L11" s="38">
        <v>1</v>
      </c>
      <c r="M11" s="38">
        <v>5</v>
      </c>
      <c r="N11" s="38"/>
      <c r="O11" s="38">
        <v>5</v>
      </c>
      <c r="P11" s="38">
        <v>0</v>
      </c>
      <c r="Q11" s="38">
        <v>2</v>
      </c>
      <c r="R11" s="38">
        <v>2</v>
      </c>
      <c r="S11" s="38">
        <v>1</v>
      </c>
      <c r="T11" s="38">
        <v>5</v>
      </c>
      <c r="U11" s="10">
        <v>5</v>
      </c>
    </row>
    <row r="12" spans="1:21" ht="15" hidden="1">
      <c r="A12" s="31" t="s">
        <v>107</v>
      </c>
      <c r="B12" s="31" t="s">
        <v>76</v>
      </c>
      <c r="C12" s="38">
        <v>12</v>
      </c>
      <c r="D12" s="38">
        <v>1</v>
      </c>
      <c r="E12" s="38">
        <v>1</v>
      </c>
      <c r="F12" s="38">
        <v>1</v>
      </c>
      <c r="G12" s="38">
        <v>1</v>
      </c>
      <c r="H12" s="38">
        <v>4</v>
      </c>
      <c r="I12" s="38">
        <v>1</v>
      </c>
      <c r="J12" s="38">
        <v>1</v>
      </c>
      <c r="K12" s="38">
        <v>1</v>
      </c>
      <c r="L12" s="38">
        <v>1</v>
      </c>
      <c r="M12" s="38">
        <v>4</v>
      </c>
      <c r="N12" s="38"/>
      <c r="O12" s="38">
        <v>4</v>
      </c>
      <c r="P12" s="38">
        <v>1</v>
      </c>
      <c r="Q12" s="38">
        <v>1</v>
      </c>
      <c r="R12" s="38">
        <v>1</v>
      </c>
      <c r="S12" s="38">
        <v>1</v>
      </c>
      <c r="T12" s="38">
        <v>4</v>
      </c>
      <c r="U12" s="10">
        <v>4</v>
      </c>
    </row>
    <row r="13" spans="1:21" ht="15" hidden="1">
      <c r="A13" s="31" t="s">
        <v>107</v>
      </c>
      <c r="B13" s="31" t="s">
        <v>7</v>
      </c>
      <c r="C13" s="38">
        <v>24</v>
      </c>
      <c r="D13" s="38">
        <v>1</v>
      </c>
      <c r="E13" s="38">
        <v>2</v>
      </c>
      <c r="F13" s="38">
        <v>3</v>
      </c>
      <c r="G13" s="38">
        <v>2</v>
      </c>
      <c r="H13" s="38">
        <v>8</v>
      </c>
      <c r="I13" s="38">
        <v>1</v>
      </c>
      <c r="J13" s="38">
        <v>2</v>
      </c>
      <c r="K13" s="38">
        <v>3</v>
      </c>
      <c r="L13" s="38">
        <v>2</v>
      </c>
      <c r="M13" s="38">
        <v>8</v>
      </c>
      <c r="N13" s="38"/>
      <c r="O13" s="38">
        <v>8</v>
      </c>
      <c r="P13" s="38">
        <v>1</v>
      </c>
      <c r="Q13" s="38">
        <v>2</v>
      </c>
      <c r="R13" s="38">
        <v>3</v>
      </c>
      <c r="S13" s="38">
        <v>2</v>
      </c>
      <c r="T13" s="38">
        <v>8</v>
      </c>
      <c r="U13" s="10">
        <v>8</v>
      </c>
    </row>
    <row r="14" spans="1:21" ht="15" hidden="1">
      <c r="A14" s="31" t="s">
        <v>107</v>
      </c>
      <c r="B14" s="31" t="s">
        <v>8</v>
      </c>
      <c r="C14" s="38">
        <v>9</v>
      </c>
      <c r="D14" s="38">
        <v>1</v>
      </c>
      <c r="E14" s="38">
        <v>1</v>
      </c>
      <c r="F14" s="38">
        <v>1</v>
      </c>
      <c r="G14" s="38">
        <v>0</v>
      </c>
      <c r="H14" s="38">
        <v>3</v>
      </c>
      <c r="I14" s="38">
        <v>1</v>
      </c>
      <c r="J14" s="38">
        <v>1</v>
      </c>
      <c r="K14" s="38">
        <v>1</v>
      </c>
      <c r="L14" s="38">
        <v>0</v>
      </c>
      <c r="M14" s="38">
        <v>3</v>
      </c>
      <c r="N14" s="38"/>
      <c r="O14" s="38">
        <v>3</v>
      </c>
      <c r="P14" s="38">
        <v>1</v>
      </c>
      <c r="Q14" s="38">
        <v>1</v>
      </c>
      <c r="R14" s="38">
        <v>1</v>
      </c>
      <c r="S14" s="38">
        <v>0</v>
      </c>
      <c r="T14" s="38">
        <v>3</v>
      </c>
      <c r="U14" s="10">
        <v>3</v>
      </c>
    </row>
    <row r="15" spans="1:21" ht="15" hidden="1">
      <c r="A15" s="31" t="s">
        <v>107</v>
      </c>
      <c r="B15" s="31" t="s">
        <v>9</v>
      </c>
      <c r="C15" s="38">
        <v>12</v>
      </c>
      <c r="D15" s="38">
        <v>0</v>
      </c>
      <c r="E15" s="38">
        <v>1</v>
      </c>
      <c r="F15" s="38">
        <v>2</v>
      </c>
      <c r="G15" s="38">
        <v>1</v>
      </c>
      <c r="H15" s="38">
        <v>4</v>
      </c>
      <c r="I15" s="38">
        <v>0</v>
      </c>
      <c r="J15" s="38">
        <v>1</v>
      </c>
      <c r="K15" s="38">
        <v>2</v>
      </c>
      <c r="L15" s="38">
        <v>1</v>
      </c>
      <c r="M15" s="38">
        <v>4</v>
      </c>
      <c r="N15" s="38"/>
      <c r="O15" s="38">
        <v>4</v>
      </c>
      <c r="P15" s="38">
        <v>0</v>
      </c>
      <c r="Q15" s="38">
        <v>1</v>
      </c>
      <c r="R15" s="38">
        <v>2</v>
      </c>
      <c r="S15" s="38">
        <v>1</v>
      </c>
      <c r="T15" s="38">
        <v>4</v>
      </c>
      <c r="U15" s="10">
        <v>4</v>
      </c>
    </row>
    <row r="16" spans="1:21" ht="15" hidden="1">
      <c r="A16" s="31" t="s">
        <v>107</v>
      </c>
      <c r="B16" s="31" t="s">
        <v>10</v>
      </c>
      <c r="C16" s="38">
        <v>3</v>
      </c>
      <c r="D16" s="38">
        <v>0</v>
      </c>
      <c r="E16" s="38">
        <v>1</v>
      </c>
      <c r="F16" s="38">
        <v>0</v>
      </c>
      <c r="G16" s="38">
        <v>0</v>
      </c>
      <c r="H16" s="38">
        <v>1</v>
      </c>
      <c r="I16" s="38">
        <v>0</v>
      </c>
      <c r="J16" s="38">
        <v>1</v>
      </c>
      <c r="K16" s="38">
        <v>0</v>
      </c>
      <c r="L16" s="38">
        <v>0</v>
      </c>
      <c r="M16" s="38">
        <v>1</v>
      </c>
      <c r="N16" s="38"/>
      <c r="O16" s="38">
        <v>1</v>
      </c>
      <c r="P16" s="38">
        <v>0</v>
      </c>
      <c r="Q16" s="38">
        <v>1</v>
      </c>
      <c r="R16" s="38">
        <v>0</v>
      </c>
      <c r="S16" s="38">
        <v>0</v>
      </c>
      <c r="T16" s="38">
        <v>1</v>
      </c>
      <c r="U16" s="10">
        <v>1</v>
      </c>
    </row>
    <row r="17" spans="1:21" ht="15" hidden="1">
      <c r="A17" s="31" t="s">
        <v>107</v>
      </c>
      <c r="B17" s="31" t="s">
        <v>11</v>
      </c>
      <c r="C17" s="38">
        <v>3</v>
      </c>
      <c r="D17" s="38">
        <v>0</v>
      </c>
      <c r="E17" s="38">
        <v>0</v>
      </c>
      <c r="F17" s="38">
        <v>1</v>
      </c>
      <c r="G17" s="38">
        <v>0</v>
      </c>
      <c r="H17" s="38">
        <v>1</v>
      </c>
      <c r="I17" s="38">
        <v>0</v>
      </c>
      <c r="J17" s="38">
        <v>0</v>
      </c>
      <c r="K17" s="38">
        <v>1</v>
      </c>
      <c r="L17" s="38">
        <v>0</v>
      </c>
      <c r="M17" s="38">
        <v>1</v>
      </c>
      <c r="N17" s="38"/>
      <c r="O17" s="38">
        <v>1</v>
      </c>
      <c r="P17" s="38">
        <v>0</v>
      </c>
      <c r="Q17" s="38">
        <v>0</v>
      </c>
      <c r="R17" s="38">
        <v>1</v>
      </c>
      <c r="S17" s="38">
        <v>0</v>
      </c>
      <c r="T17" s="38">
        <v>1</v>
      </c>
      <c r="U17" s="10">
        <v>1</v>
      </c>
    </row>
    <row r="18" spans="1:21" ht="15" hidden="1">
      <c r="A18" s="48"/>
      <c r="B18" s="48"/>
      <c r="C18" s="2">
        <f aca="true" t="shared" si="0" ref="C18:M18">SUM(C4:C17)</f>
        <v>324</v>
      </c>
      <c r="D18" s="2">
        <f t="shared" si="0"/>
        <v>21</v>
      </c>
      <c r="E18" s="2">
        <f t="shared" si="0"/>
        <v>32</v>
      </c>
      <c r="F18" s="2">
        <f t="shared" si="0"/>
        <v>31</v>
      </c>
      <c r="G18" s="2">
        <f t="shared" si="0"/>
        <v>24</v>
      </c>
      <c r="H18" s="2">
        <f t="shared" si="0"/>
        <v>108</v>
      </c>
      <c r="I18" s="2">
        <f t="shared" si="0"/>
        <v>21</v>
      </c>
      <c r="J18" s="2">
        <f t="shared" si="0"/>
        <v>32</v>
      </c>
      <c r="K18" s="2">
        <f t="shared" si="0"/>
        <v>31</v>
      </c>
      <c r="L18" s="2">
        <f t="shared" si="0"/>
        <v>24</v>
      </c>
      <c r="M18" s="2">
        <f t="shared" si="0"/>
        <v>108</v>
      </c>
      <c r="N18" s="2"/>
      <c r="O18" s="2">
        <f aca="true" t="shared" si="1" ref="O18:T18">SUM(O4:O17)</f>
        <v>108</v>
      </c>
      <c r="P18" s="2">
        <f t="shared" si="1"/>
        <v>21</v>
      </c>
      <c r="Q18" s="2">
        <f t="shared" si="1"/>
        <v>32</v>
      </c>
      <c r="R18" s="2">
        <f t="shared" si="1"/>
        <v>31</v>
      </c>
      <c r="S18" s="2">
        <f t="shared" si="1"/>
        <v>24</v>
      </c>
      <c r="T18" s="2">
        <f t="shared" si="1"/>
        <v>108</v>
      </c>
      <c r="U18">
        <f>L18+S18</f>
        <v>48</v>
      </c>
    </row>
    <row r="19" spans="1:21" ht="15">
      <c r="A19" s="31" t="s">
        <v>107</v>
      </c>
      <c r="B19" s="31" t="s">
        <v>0</v>
      </c>
      <c r="C19" s="38">
        <f aca="true" t="shared" si="2" ref="C19:C30">C4*3</f>
        <v>153</v>
      </c>
      <c r="D19" s="38">
        <v>12</v>
      </c>
      <c r="E19" s="38">
        <v>15</v>
      </c>
      <c r="F19" s="38">
        <f aca="true" t="shared" si="3" ref="F19:T19">F4*3</f>
        <v>12</v>
      </c>
      <c r="G19" s="38">
        <f t="shared" si="3"/>
        <v>12</v>
      </c>
      <c r="H19" s="38">
        <f t="shared" si="3"/>
        <v>51</v>
      </c>
      <c r="I19" s="38">
        <f t="shared" si="3"/>
        <v>12</v>
      </c>
      <c r="J19" s="38">
        <f t="shared" si="3"/>
        <v>15</v>
      </c>
      <c r="K19" s="38">
        <f t="shared" si="3"/>
        <v>12</v>
      </c>
      <c r="L19" s="38">
        <f t="shared" si="3"/>
        <v>12</v>
      </c>
      <c r="M19" s="38">
        <f t="shared" si="3"/>
        <v>51</v>
      </c>
      <c r="N19" s="38">
        <f t="shared" si="3"/>
        <v>0</v>
      </c>
      <c r="O19" s="38">
        <f t="shared" si="3"/>
        <v>51</v>
      </c>
      <c r="P19" s="38">
        <f t="shared" si="3"/>
        <v>12</v>
      </c>
      <c r="Q19" s="38">
        <f t="shared" si="3"/>
        <v>15</v>
      </c>
      <c r="R19" s="38">
        <f t="shared" si="3"/>
        <v>12</v>
      </c>
      <c r="S19" s="38">
        <f t="shared" si="3"/>
        <v>12</v>
      </c>
      <c r="T19" s="38">
        <f t="shared" si="3"/>
        <v>51</v>
      </c>
      <c r="U19" s="10">
        <v>17</v>
      </c>
    </row>
    <row r="20" spans="1:21" ht="15">
      <c r="A20" s="31" t="s">
        <v>107</v>
      </c>
      <c r="B20" s="31" t="s">
        <v>78</v>
      </c>
      <c r="C20" s="38">
        <f t="shared" si="2"/>
        <v>99</v>
      </c>
      <c r="D20" s="38">
        <v>9</v>
      </c>
      <c r="E20" s="38">
        <v>9</v>
      </c>
      <c r="F20" s="38">
        <v>9</v>
      </c>
      <c r="G20" s="38">
        <v>6</v>
      </c>
      <c r="H20" s="38">
        <f aca="true" t="shared" si="4" ref="H20:H30">H5*3</f>
        <v>33</v>
      </c>
      <c r="I20" s="38">
        <v>9</v>
      </c>
      <c r="J20" s="38">
        <v>9</v>
      </c>
      <c r="K20" s="38">
        <v>9</v>
      </c>
      <c r="L20" s="38">
        <v>6</v>
      </c>
      <c r="M20" s="38">
        <f aca="true" t="shared" si="5" ref="M20:O30">M5*3</f>
        <v>33</v>
      </c>
      <c r="N20" s="38">
        <f t="shared" si="5"/>
        <v>0</v>
      </c>
      <c r="O20" s="38">
        <f t="shared" si="5"/>
        <v>33</v>
      </c>
      <c r="P20" s="38">
        <v>9</v>
      </c>
      <c r="Q20" s="38">
        <v>9</v>
      </c>
      <c r="R20" s="38">
        <v>9</v>
      </c>
      <c r="S20" s="38">
        <v>6</v>
      </c>
      <c r="T20" s="38">
        <f aca="true" t="shared" si="6" ref="T20:T30">T5*3</f>
        <v>33</v>
      </c>
      <c r="U20" s="10">
        <v>11</v>
      </c>
    </row>
    <row r="21" spans="1:21" ht="15">
      <c r="A21" s="31" t="s">
        <v>107</v>
      </c>
      <c r="B21" s="31" t="s">
        <v>3</v>
      </c>
      <c r="C21" s="38">
        <f t="shared" si="2"/>
        <v>27</v>
      </c>
      <c r="D21" s="38">
        <v>3</v>
      </c>
      <c r="E21" s="38">
        <v>3</v>
      </c>
      <c r="F21" s="38">
        <v>3</v>
      </c>
      <c r="G21" s="38">
        <v>0</v>
      </c>
      <c r="H21" s="38">
        <f t="shared" si="4"/>
        <v>9</v>
      </c>
      <c r="I21" s="38">
        <v>3</v>
      </c>
      <c r="J21" s="38">
        <v>3</v>
      </c>
      <c r="K21" s="38">
        <v>3</v>
      </c>
      <c r="L21" s="38">
        <v>0</v>
      </c>
      <c r="M21" s="38">
        <f t="shared" si="5"/>
        <v>9</v>
      </c>
      <c r="N21" s="38">
        <f t="shared" si="5"/>
        <v>0</v>
      </c>
      <c r="O21" s="38">
        <f t="shared" si="5"/>
        <v>9</v>
      </c>
      <c r="P21" s="38">
        <v>3</v>
      </c>
      <c r="Q21" s="38">
        <v>3</v>
      </c>
      <c r="R21" s="38">
        <v>3</v>
      </c>
      <c r="S21" s="38">
        <v>0</v>
      </c>
      <c r="T21" s="38">
        <f t="shared" si="6"/>
        <v>9</v>
      </c>
      <c r="U21" s="10">
        <v>3</v>
      </c>
    </row>
    <row r="22" spans="1:21" ht="15">
      <c r="A22" s="31" t="s">
        <v>107</v>
      </c>
      <c r="B22" s="31" t="s">
        <v>4</v>
      </c>
      <c r="C22" s="38">
        <f t="shared" si="2"/>
        <v>189</v>
      </c>
      <c r="D22" s="38">
        <v>15</v>
      </c>
      <c r="E22" s="38">
        <v>18</v>
      </c>
      <c r="F22" s="38">
        <v>15</v>
      </c>
      <c r="G22" s="38">
        <v>15</v>
      </c>
      <c r="H22" s="38">
        <f t="shared" si="4"/>
        <v>63</v>
      </c>
      <c r="I22" s="38">
        <v>15</v>
      </c>
      <c r="J22" s="38">
        <v>18</v>
      </c>
      <c r="K22" s="38">
        <v>15</v>
      </c>
      <c r="L22" s="38">
        <v>15</v>
      </c>
      <c r="M22" s="38">
        <f t="shared" si="5"/>
        <v>63</v>
      </c>
      <c r="N22" s="38">
        <f t="shared" si="5"/>
        <v>0</v>
      </c>
      <c r="O22" s="38">
        <f t="shared" si="5"/>
        <v>63</v>
      </c>
      <c r="P22" s="38">
        <v>15</v>
      </c>
      <c r="Q22" s="38">
        <v>18</v>
      </c>
      <c r="R22" s="38">
        <v>15</v>
      </c>
      <c r="S22" s="38">
        <v>15</v>
      </c>
      <c r="T22" s="38">
        <f t="shared" si="6"/>
        <v>63</v>
      </c>
      <c r="U22" s="10">
        <v>21</v>
      </c>
    </row>
    <row r="23" spans="1:21" ht="15">
      <c r="A23" s="31" t="s">
        <v>107</v>
      </c>
      <c r="B23" s="31" t="s">
        <v>74</v>
      </c>
      <c r="C23" s="38">
        <f t="shared" si="2"/>
        <v>45</v>
      </c>
      <c r="D23" s="38">
        <v>3</v>
      </c>
      <c r="E23" s="38">
        <v>6</v>
      </c>
      <c r="F23" s="38">
        <v>3</v>
      </c>
      <c r="G23" s="38">
        <v>3</v>
      </c>
      <c r="H23" s="38">
        <f t="shared" si="4"/>
        <v>15</v>
      </c>
      <c r="I23" s="38">
        <v>3</v>
      </c>
      <c r="J23" s="38">
        <v>6</v>
      </c>
      <c r="K23" s="38">
        <v>3</v>
      </c>
      <c r="L23" s="38">
        <v>3</v>
      </c>
      <c r="M23" s="38">
        <f t="shared" si="5"/>
        <v>15</v>
      </c>
      <c r="N23" s="38">
        <f t="shared" si="5"/>
        <v>0</v>
      </c>
      <c r="O23" s="38">
        <f t="shared" si="5"/>
        <v>15</v>
      </c>
      <c r="P23" s="38">
        <v>3</v>
      </c>
      <c r="Q23" s="38">
        <v>6</v>
      </c>
      <c r="R23" s="38">
        <v>3</v>
      </c>
      <c r="S23" s="38">
        <v>3</v>
      </c>
      <c r="T23" s="38">
        <f t="shared" si="6"/>
        <v>15</v>
      </c>
      <c r="U23" s="10">
        <v>5</v>
      </c>
    </row>
    <row r="24" spans="1:21" ht="15">
      <c r="A24" s="31" t="s">
        <v>107</v>
      </c>
      <c r="B24" s="31" t="s">
        <v>5</v>
      </c>
      <c r="C24" s="38">
        <f t="shared" si="2"/>
        <v>171</v>
      </c>
      <c r="D24" s="38">
        <v>12</v>
      </c>
      <c r="E24" s="38">
        <v>15</v>
      </c>
      <c r="F24" s="38">
        <v>15</v>
      </c>
      <c r="G24" s="38">
        <v>15</v>
      </c>
      <c r="H24" s="38">
        <f t="shared" si="4"/>
        <v>57</v>
      </c>
      <c r="I24" s="38">
        <v>12</v>
      </c>
      <c r="J24" s="38">
        <v>15</v>
      </c>
      <c r="K24" s="38">
        <v>15</v>
      </c>
      <c r="L24" s="38">
        <v>15</v>
      </c>
      <c r="M24" s="38">
        <f t="shared" si="5"/>
        <v>57</v>
      </c>
      <c r="N24" s="38">
        <f t="shared" si="5"/>
        <v>0</v>
      </c>
      <c r="O24" s="38">
        <f t="shared" si="5"/>
        <v>57</v>
      </c>
      <c r="P24" s="38">
        <v>12</v>
      </c>
      <c r="Q24" s="38">
        <v>15</v>
      </c>
      <c r="R24" s="38">
        <v>15</v>
      </c>
      <c r="S24" s="38">
        <v>15</v>
      </c>
      <c r="T24" s="38">
        <f t="shared" si="6"/>
        <v>57</v>
      </c>
      <c r="U24" s="10">
        <v>19</v>
      </c>
    </row>
    <row r="25" spans="1:21" ht="15">
      <c r="A25" s="31" t="s">
        <v>107</v>
      </c>
      <c r="B25" s="31" t="s">
        <v>6</v>
      </c>
      <c r="C25" s="38">
        <f t="shared" si="2"/>
        <v>54</v>
      </c>
      <c r="D25" s="38">
        <v>0</v>
      </c>
      <c r="E25" s="38">
        <v>6</v>
      </c>
      <c r="F25" s="38">
        <v>6</v>
      </c>
      <c r="G25" s="38">
        <v>6</v>
      </c>
      <c r="H25" s="38">
        <f t="shared" si="4"/>
        <v>18</v>
      </c>
      <c r="I25" s="38">
        <v>0</v>
      </c>
      <c r="J25" s="38">
        <v>6</v>
      </c>
      <c r="K25" s="38">
        <v>6</v>
      </c>
      <c r="L25" s="38">
        <v>6</v>
      </c>
      <c r="M25" s="38">
        <f t="shared" si="5"/>
        <v>18</v>
      </c>
      <c r="N25" s="38">
        <f t="shared" si="5"/>
        <v>0</v>
      </c>
      <c r="O25" s="38">
        <f t="shared" si="5"/>
        <v>18</v>
      </c>
      <c r="P25" s="38">
        <v>0</v>
      </c>
      <c r="Q25" s="38">
        <v>6</v>
      </c>
      <c r="R25" s="38">
        <v>6</v>
      </c>
      <c r="S25" s="38">
        <v>6</v>
      </c>
      <c r="T25" s="38">
        <f t="shared" si="6"/>
        <v>18</v>
      </c>
      <c r="U25" s="10">
        <v>6</v>
      </c>
    </row>
    <row r="26" spans="1:21" ht="15">
      <c r="A26" s="31" t="s">
        <v>107</v>
      </c>
      <c r="B26" s="31" t="s">
        <v>59</v>
      </c>
      <c r="C26" s="38">
        <f t="shared" si="2"/>
        <v>45</v>
      </c>
      <c r="D26" s="38">
        <v>0</v>
      </c>
      <c r="E26" s="38">
        <v>6</v>
      </c>
      <c r="F26" s="38">
        <v>6</v>
      </c>
      <c r="G26" s="38">
        <v>3</v>
      </c>
      <c r="H26" s="38">
        <f t="shared" si="4"/>
        <v>15</v>
      </c>
      <c r="I26" s="38">
        <v>0</v>
      </c>
      <c r="J26" s="38">
        <v>6</v>
      </c>
      <c r="K26" s="38">
        <v>6</v>
      </c>
      <c r="L26" s="38">
        <v>3</v>
      </c>
      <c r="M26" s="38">
        <f t="shared" si="5"/>
        <v>15</v>
      </c>
      <c r="N26" s="38">
        <f t="shared" si="5"/>
        <v>0</v>
      </c>
      <c r="O26" s="38">
        <f t="shared" si="5"/>
        <v>15</v>
      </c>
      <c r="P26" s="38">
        <v>0</v>
      </c>
      <c r="Q26" s="38">
        <v>6</v>
      </c>
      <c r="R26" s="38">
        <v>6</v>
      </c>
      <c r="S26" s="38">
        <v>3</v>
      </c>
      <c r="T26" s="38">
        <f t="shared" si="6"/>
        <v>15</v>
      </c>
      <c r="U26" s="10">
        <v>5</v>
      </c>
    </row>
    <row r="27" spans="1:21" ht="15">
      <c r="A27" s="31" t="s">
        <v>107</v>
      </c>
      <c r="B27" s="31" t="s">
        <v>76</v>
      </c>
      <c r="C27" s="38">
        <f t="shared" si="2"/>
        <v>36</v>
      </c>
      <c r="D27" s="38">
        <v>3</v>
      </c>
      <c r="E27" s="38">
        <v>3</v>
      </c>
      <c r="F27" s="38">
        <v>3</v>
      </c>
      <c r="G27" s="38">
        <v>3</v>
      </c>
      <c r="H27" s="38">
        <f t="shared" si="4"/>
        <v>12</v>
      </c>
      <c r="I27" s="38">
        <v>3</v>
      </c>
      <c r="J27" s="38">
        <v>3</v>
      </c>
      <c r="K27" s="38">
        <v>3</v>
      </c>
      <c r="L27" s="38">
        <v>3</v>
      </c>
      <c r="M27" s="38">
        <f t="shared" si="5"/>
        <v>12</v>
      </c>
      <c r="N27" s="38">
        <f t="shared" si="5"/>
        <v>0</v>
      </c>
      <c r="O27" s="38">
        <f t="shared" si="5"/>
        <v>12</v>
      </c>
      <c r="P27" s="38">
        <v>3</v>
      </c>
      <c r="Q27" s="38">
        <v>3</v>
      </c>
      <c r="R27" s="38">
        <v>3</v>
      </c>
      <c r="S27" s="38">
        <v>3</v>
      </c>
      <c r="T27" s="38">
        <f t="shared" si="6"/>
        <v>12</v>
      </c>
      <c r="U27" s="10">
        <v>4</v>
      </c>
    </row>
    <row r="28" spans="1:21" ht="15">
      <c r="A28" s="31" t="s">
        <v>107</v>
      </c>
      <c r="B28" s="31" t="s">
        <v>7</v>
      </c>
      <c r="C28" s="38">
        <f t="shared" si="2"/>
        <v>72</v>
      </c>
      <c r="D28" s="38">
        <v>3</v>
      </c>
      <c r="E28" s="38">
        <v>6</v>
      </c>
      <c r="F28" s="38">
        <v>9</v>
      </c>
      <c r="G28" s="38">
        <v>6</v>
      </c>
      <c r="H28" s="38">
        <f t="shared" si="4"/>
        <v>24</v>
      </c>
      <c r="I28" s="38">
        <v>3</v>
      </c>
      <c r="J28" s="38">
        <v>6</v>
      </c>
      <c r="K28" s="38">
        <v>9</v>
      </c>
      <c r="L28" s="38">
        <v>6</v>
      </c>
      <c r="M28" s="38">
        <f t="shared" si="5"/>
        <v>24</v>
      </c>
      <c r="N28" s="38">
        <f t="shared" si="5"/>
        <v>0</v>
      </c>
      <c r="O28" s="38">
        <f t="shared" si="5"/>
        <v>24</v>
      </c>
      <c r="P28" s="38">
        <v>3</v>
      </c>
      <c r="Q28" s="38">
        <v>6</v>
      </c>
      <c r="R28" s="38">
        <v>9</v>
      </c>
      <c r="S28" s="38">
        <v>6</v>
      </c>
      <c r="T28" s="38">
        <f t="shared" si="6"/>
        <v>24</v>
      </c>
      <c r="U28" s="10">
        <v>8</v>
      </c>
    </row>
    <row r="29" spans="1:21" ht="15">
      <c r="A29" s="31" t="s">
        <v>107</v>
      </c>
      <c r="B29" s="31" t="s">
        <v>8</v>
      </c>
      <c r="C29" s="38">
        <f t="shared" si="2"/>
        <v>27</v>
      </c>
      <c r="D29" s="38">
        <v>3</v>
      </c>
      <c r="E29" s="38">
        <v>3</v>
      </c>
      <c r="F29" s="38">
        <v>3</v>
      </c>
      <c r="G29" s="38">
        <v>0</v>
      </c>
      <c r="H29" s="38">
        <f t="shared" si="4"/>
        <v>9</v>
      </c>
      <c r="I29" s="38">
        <v>3</v>
      </c>
      <c r="J29" s="38">
        <v>3</v>
      </c>
      <c r="K29" s="38">
        <v>3</v>
      </c>
      <c r="L29" s="38">
        <v>0</v>
      </c>
      <c r="M29" s="38">
        <f t="shared" si="5"/>
        <v>9</v>
      </c>
      <c r="N29" s="38">
        <f t="shared" si="5"/>
        <v>0</v>
      </c>
      <c r="O29" s="38">
        <f t="shared" si="5"/>
        <v>9</v>
      </c>
      <c r="P29" s="38">
        <v>3</v>
      </c>
      <c r="Q29" s="38">
        <v>3</v>
      </c>
      <c r="R29" s="38">
        <v>3</v>
      </c>
      <c r="S29" s="38">
        <v>0</v>
      </c>
      <c r="T29" s="38">
        <f t="shared" si="6"/>
        <v>9</v>
      </c>
      <c r="U29" s="10">
        <v>3</v>
      </c>
    </row>
    <row r="30" spans="1:21" ht="15">
      <c r="A30" s="31" t="s">
        <v>107</v>
      </c>
      <c r="B30" s="31" t="s">
        <v>9</v>
      </c>
      <c r="C30" s="38">
        <f t="shared" si="2"/>
        <v>36</v>
      </c>
      <c r="D30" s="38">
        <v>0</v>
      </c>
      <c r="E30" s="38">
        <v>3</v>
      </c>
      <c r="F30" s="38">
        <v>6</v>
      </c>
      <c r="G30" s="38">
        <v>3</v>
      </c>
      <c r="H30" s="38">
        <f t="shared" si="4"/>
        <v>12</v>
      </c>
      <c r="I30" s="38">
        <v>0</v>
      </c>
      <c r="J30" s="38">
        <v>3</v>
      </c>
      <c r="K30" s="38">
        <v>6</v>
      </c>
      <c r="L30" s="38">
        <v>3</v>
      </c>
      <c r="M30" s="38">
        <f t="shared" si="5"/>
        <v>12</v>
      </c>
      <c r="N30" s="38">
        <f t="shared" si="5"/>
        <v>0</v>
      </c>
      <c r="O30" s="38">
        <f t="shared" si="5"/>
        <v>12</v>
      </c>
      <c r="P30" s="38">
        <v>0</v>
      </c>
      <c r="Q30" s="38">
        <v>3</v>
      </c>
      <c r="R30" s="38">
        <v>6</v>
      </c>
      <c r="S30" s="38">
        <v>3</v>
      </c>
      <c r="T30" s="38">
        <f t="shared" si="6"/>
        <v>12</v>
      </c>
      <c r="U30" s="10">
        <v>4</v>
      </c>
    </row>
    <row r="31" spans="1:21" ht="15">
      <c r="A31" s="31" t="s">
        <v>107</v>
      </c>
      <c r="B31" s="31" t="s">
        <v>11</v>
      </c>
      <c r="C31" s="38">
        <f>C17*3</f>
        <v>9</v>
      </c>
      <c r="D31" s="38">
        <v>0</v>
      </c>
      <c r="E31" s="38">
        <v>0</v>
      </c>
      <c r="F31" s="38">
        <v>3</v>
      </c>
      <c r="G31" s="38">
        <v>0</v>
      </c>
      <c r="H31" s="38">
        <f>H17*3</f>
        <v>3</v>
      </c>
      <c r="I31" s="38">
        <v>0</v>
      </c>
      <c r="J31" s="38">
        <v>0</v>
      </c>
      <c r="K31" s="38">
        <v>3</v>
      </c>
      <c r="L31" s="38">
        <v>0</v>
      </c>
      <c r="M31" s="38">
        <f aca="true" t="shared" si="7" ref="M31:O32">M17*3</f>
        <v>3</v>
      </c>
      <c r="N31" s="38">
        <f t="shared" si="7"/>
        <v>0</v>
      </c>
      <c r="O31" s="38">
        <f t="shared" si="7"/>
        <v>3</v>
      </c>
      <c r="P31" s="38">
        <v>0</v>
      </c>
      <c r="Q31" s="38">
        <v>0</v>
      </c>
      <c r="R31" s="38">
        <v>3</v>
      </c>
      <c r="S31" s="38">
        <v>0</v>
      </c>
      <c r="T31" s="38">
        <f>T17*3</f>
        <v>3</v>
      </c>
      <c r="U31" s="10">
        <v>1</v>
      </c>
    </row>
    <row r="32" spans="1:21" ht="15">
      <c r="A32" s="19"/>
      <c r="B32" s="53" t="s">
        <v>108</v>
      </c>
      <c r="C32" s="38">
        <v>963</v>
      </c>
      <c r="D32" s="38">
        <v>63</v>
      </c>
      <c r="E32" s="38">
        <f>SUM(E19:E31)</f>
        <v>93</v>
      </c>
      <c r="F32" s="38">
        <f>F18*3</f>
        <v>93</v>
      </c>
      <c r="G32" s="38">
        <f>G18*3</f>
        <v>72</v>
      </c>
      <c r="H32" s="38">
        <v>321</v>
      </c>
      <c r="I32" s="38">
        <f>I18*3</f>
        <v>63</v>
      </c>
      <c r="J32" s="38">
        <v>93</v>
      </c>
      <c r="K32" s="38">
        <f>K18*3</f>
        <v>93</v>
      </c>
      <c r="L32" s="38">
        <f>L18*3</f>
        <v>72</v>
      </c>
      <c r="M32" s="38">
        <f t="shared" si="7"/>
        <v>324</v>
      </c>
      <c r="N32" s="38">
        <f t="shared" si="7"/>
        <v>0</v>
      </c>
      <c r="O32" s="38">
        <v>321</v>
      </c>
      <c r="P32" s="38">
        <f>P18*3</f>
        <v>63</v>
      </c>
      <c r="Q32" s="38">
        <v>93</v>
      </c>
      <c r="R32" s="38">
        <f>R18*3</f>
        <v>93</v>
      </c>
      <c r="S32" s="38">
        <f>S18*3</f>
        <v>72</v>
      </c>
      <c r="T32" s="38">
        <v>321</v>
      </c>
      <c r="U32">
        <f>L32+S32</f>
        <v>144</v>
      </c>
    </row>
    <row r="33" spans="3:12" ht="1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ht="1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7" ht="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3:17" ht="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3:17" ht="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 ht="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3:15" ht="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3:15" ht="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3:15" ht="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3:15" ht="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3:15" ht="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3:15" ht="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3:15" ht="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3:15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3:15" ht="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3:15" ht="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3:15" ht="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3:15" ht="1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3:15" ht="1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3:15" ht="1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3:15" ht="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3:15" ht="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3:15" ht="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3:15" ht="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3:15" ht="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3:15" ht="1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P2" sqref="P2:S2"/>
    </sheetView>
  </sheetViews>
  <sheetFormatPr defaultColWidth="9.140625" defaultRowHeight="15"/>
  <cols>
    <col min="1" max="1" width="25.7109375" style="0" customWidth="1"/>
    <col min="2" max="2" width="24.7109375" style="0" customWidth="1"/>
    <col min="3" max="3" width="9.8515625" style="2" customWidth="1"/>
    <col min="4" max="4" width="8.421875" style="0" customWidth="1"/>
    <col min="5" max="5" width="8.140625" style="0" customWidth="1"/>
    <col min="6" max="6" width="7.421875" style="0" customWidth="1"/>
    <col min="7" max="7" width="8.00390625" style="0" customWidth="1"/>
    <col min="8" max="8" width="12.140625" style="0" customWidth="1"/>
    <col min="9" max="9" width="7.7109375" style="0" customWidth="1"/>
    <col min="10" max="10" width="7.57421875" style="0" customWidth="1"/>
    <col min="11" max="11" width="7.140625" style="0" customWidth="1"/>
    <col min="12" max="12" width="8.00390625" style="2" customWidth="1"/>
    <col min="13" max="14" width="0" style="0" hidden="1" customWidth="1"/>
    <col min="15" max="15" width="12.28125" style="0" customWidth="1"/>
    <col min="16" max="16" width="8.57421875" style="0" customWidth="1"/>
    <col min="17" max="17" width="7.140625" style="0" customWidth="1"/>
    <col min="18" max="18" width="7.421875" style="0" customWidth="1"/>
    <col min="19" max="19" width="8.00390625" style="0" customWidth="1"/>
    <col min="20" max="20" width="12.57421875" style="0" customWidth="1"/>
    <col min="21" max="21" width="0" style="0" hidden="1" customWidth="1"/>
  </cols>
  <sheetData>
    <row r="1" spans="1:20" ht="15">
      <c r="A1" s="47" t="s">
        <v>57</v>
      </c>
      <c r="B1" s="4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51">
      <c r="A2" s="40"/>
      <c r="B2" s="40"/>
      <c r="C2" s="14" t="s">
        <v>71</v>
      </c>
      <c r="D2" s="100" t="s">
        <v>114</v>
      </c>
      <c r="E2" s="100"/>
      <c r="F2" s="100"/>
      <c r="G2" s="100"/>
      <c r="H2" s="14" t="s">
        <v>61</v>
      </c>
      <c r="I2" s="100" t="s">
        <v>115</v>
      </c>
      <c r="J2" s="100"/>
      <c r="K2" s="100"/>
      <c r="L2" s="100"/>
      <c r="M2" s="40"/>
      <c r="N2" s="40" t="s">
        <v>24</v>
      </c>
      <c r="O2" s="14" t="s">
        <v>66</v>
      </c>
      <c r="P2" s="100" t="s">
        <v>116</v>
      </c>
      <c r="Q2" s="100"/>
      <c r="R2" s="100"/>
      <c r="S2" s="100"/>
      <c r="T2" s="14" t="s">
        <v>69</v>
      </c>
    </row>
    <row r="3" spans="1:33" s="2" customFormat="1" ht="15">
      <c r="A3" s="14" t="s">
        <v>68</v>
      </c>
      <c r="B3" s="14" t="s">
        <v>64</v>
      </c>
      <c r="C3" s="7"/>
      <c r="D3" s="39" t="s">
        <v>47</v>
      </c>
      <c r="E3" s="39" t="s">
        <v>48</v>
      </c>
      <c r="F3" s="39" t="s">
        <v>49</v>
      </c>
      <c r="G3" s="39" t="s">
        <v>50</v>
      </c>
      <c r="H3" s="39"/>
      <c r="I3" s="39" t="s">
        <v>25</v>
      </c>
      <c r="J3" s="39" t="s">
        <v>26</v>
      </c>
      <c r="K3" s="39" t="s">
        <v>27</v>
      </c>
      <c r="L3" s="39" t="s">
        <v>28</v>
      </c>
      <c r="M3" s="39" t="s">
        <v>33</v>
      </c>
      <c r="N3" s="39" t="s">
        <v>29</v>
      </c>
      <c r="O3" s="39"/>
      <c r="P3" s="39" t="s">
        <v>29</v>
      </c>
      <c r="Q3" s="40" t="s">
        <v>30</v>
      </c>
      <c r="R3" s="40" t="s">
        <v>31</v>
      </c>
      <c r="S3" s="40" t="s">
        <v>32</v>
      </c>
      <c r="T3" s="40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21" ht="12" customHeight="1" hidden="1">
      <c r="A4" s="31" t="s">
        <v>77</v>
      </c>
      <c r="B4" s="31" t="s">
        <v>0</v>
      </c>
      <c r="C4" s="2">
        <v>3</v>
      </c>
      <c r="D4" s="2">
        <v>0</v>
      </c>
      <c r="E4" s="2">
        <v>0</v>
      </c>
      <c r="F4" s="2">
        <v>1</v>
      </c>
      <c r="G4" s="2">
        <v>0</v>
      </c>
      <c r="H4" s="2">
        <v>1</v>
      </c>
      <c r="I4" s="2">
        <v>0</v>
      </c>
      <c r="J4" s="2">
        <v>0</v>
      </c>
      <c r="K4" s="2">
        <v>1</v>
      </c>
      <c r="L4" s="2">
        <v>0</v>
      </c>
      <c r="M4" s="2">
        <v>1</v>
      </c>
      <c r="N4" s="2"/>
      <c r="O4" s="2">
        <v>0</v>
      </c>
      <c r="P4" s="2">
        <v>0</v>
      </c>
      <c r="Q4" s="2">
        <v>1</v>
      </c>
      <c r="R4" s="2">
        <v>0</v>
      </c>
      <c r="S4" s="2">
        <v>1</v>
      </c>
      <c r="T4" s="2">
        <v>0</v>
      </c>
      <c r="U4">
        <f aca="true" t="shared" si="0" ref="U4:U9">SUM(L4+S4)</f>
        <v>1</v>
      </c>
    </row>
    <row r="5" spans="1:21" ht="12" customHeight="1" hidden="1">
      <c r="A5" s="31" t="s">
        <v>77</v>
      </c>
      <c r="B5" s="31" t="s">
        <v>78</v>
      </c>
      <c r="C5" s="2">
        <v>12</v>
      </c>
      <c r="D5" s="2">
        <v>1</v>
      </c>
      <c r="E5" s="2">
        <v>1</v>
      </c>
      <c r="F5" s="2">
        <v>1</v>
      </c>
      <c r="G5" s="2">
        <v>1</v>
      </c>
      <c r="H5" s="2">
        <v>4</v>
      </c>
      <c r="I5" s="2">
        <v>1</v>
      </c>
      <c r="J5" s="2">
        <v>1</v>
      </c>
      <c r="K5" s="2">
        <v>1</v>
      </c>
      <c r="L5" s="2">
        <v>1</v>
      </c>
      <c r="M5" s="2">
        <v>4</v>
      </c>
      <c r="N5" s="2"/>
      <c r="O5" s="2">
        <v>1</v>
      </c>
      <c r="P5" s="2">
        <v>1</v>
      </c>
      <c r="Q5" s="2">
        <v>1</v>
      </c>
      <c r="R5" s="2">
        <v>1</v>
      </c>
      <c r="S5" s="2">
        <v>4</v>
      </c>
      <c r="T5" s="2">
        <v>1</v>
      </c>
      <c r="U5">
        <f t="shared" si="0"/>
        <v>5</v>
      </c>
    </row>
    <row r="6" spans="1:21" ht="12" customHeight="1" hidden="1">
      <c r="A6" s="31" t="s">
        <v>77</v>
      </c>
      <c r="B6" s="31" t="s">
        <v>6</v>
      </c>
      <c r="C6" s="2">
        <v>6</v>
      </c>
      <c r="D6" s="2">
        <v>1</v>
      </c>
      <c r="E6" s="2">
        <v>0</v>
      </c>
      <c r="F6" s="2">
        <v>1</v>
      </c>
      <c r="G6" s="2">
        <v>0</v>
      </c>
      <c r="H6" s="2">
        <v>2</v>
      </c>
      <c r="I6" s="2">
        <v>2</v>
      </c>
      <c r="J6" s="2">
        <v>0</v>
      </c>
      <c r="K6" s="2">
        <v>1</v>
      </c>
      <c r="L6" s="2">
        <v>0</v>
      </c>
      <c r="M6" s="2">
        <v>2</v>
      </c>
      <c r="N6" s="2"/>
      <c r="O6" s="2">
        <v>2</v>
      </c>
      <c r="P6" s="2">
        <v>0</v>
      </c>
      <c r="Q6" s="2">
        <v>1</v>
      </c>
      <c r="R6" s="2">
        <v>0</v>
      </c>
      <c r="S6" s="2">
        <v>2</v>
      </c>
      <c r="T6" s="2">
        <v>2</v>
      </c>
      <c r="U6">
        <f t="shared" si="0"/>
        <v>2</v>
      </c>
    </row>
    <row r="7" spans="1:21" ht="12" customHeight="1" hidden="1">
      <c r="A7" s="31" t="s">
        <v>77</v>
      </c>
      <c r="B7" s="31" t="s">
        <v>59</v>
      </c>
      <c r="C7" s="2">
        <v>12</v>
      </c>
      <c r="D7" s="2">
        <v>1</v>
      </c>
      <c r="E7" s="2">
        <v>1</v>
      </c>
      <c r="F7" s="2">
        <v>1</v>
      </c>
      <c r="G7" s="2">
        <v>1</v>
      </c>
      <c r="H7" s="2">
        <v>4</v>
      </c>
      <c r="I7" s="2">
        <v>1</v>
      </c>
      <c r="J7" s="2">
        <v>1</v>
      </c>
      <c r="K7" s="2">
        <v>1</v>
      </c>
      <c r="L7" s="2">
        <v>1</v>
      </c>
      <c r="M7" s="2">
        <v>4</v>
      </c>
      <c r="N7" s="2"/>
      <c r="O7" s="2">
        <v>1</v>
      </c>
      <c r="P7" s="2">
        <v>1</v>
      </c>
      <c r="Q7" s="2">
        <v>1</v>
      </c>
      <c r="R7" s="2">
        <v>1</v>
      </c>
      <c r="S7" s="2">
        <v>4</v>
      </c>
      <c r="T7" s="2">
        <v>1</v>
      </c>
      <c r="U7">
        <f t="shared" si="0"/>
        <v>5</v>
      </c>
    </row>
    <row r="8" spans="1:21" ht="12" customHeight="1" hidden="1">
      <c r="A8" s="31" t="s">
        <v>77</v>
      </c>
      <c r="B8" s="31" t="s">
        <v>11</v>
      </c>
      <c r="C8" s="2">
        <v>3</v>
      </c>
      <c r="D8" s="2">
        <v>0</v>
      </c>
      <c r="E8" s="2">
        <v>0</v>
      </c>
      <c r="F8" s="2">
        <v>1</v>
      </c>
      <c r="G8" s="2">
        <v>0</v>
      </c>
      <c r="H8" s="2">
        <v>1</v>
      </c>
      <c r="I8" s="2">
        <v>0</v>
      </c>
      <c r="J8" s="2">
        <v>0</v>
      </c>
      <c r="K8" s="2">
        <v>1</v>
      </c>
      <c r="L8" s="2">
        <v>0</v>
      </c>
      <c r="M8" s="2">
        <v>1</v>
      </c>
      <c r="N8" s="2"/>
      <c r="O8" s="2">
        <v>0</v>
      </c>
      <c r="P8" s="2">
        <v>0</v>
      </c>
      <c r="Q8" s="2">
        <v>1</v>
      </c>
      <c r="R8" s="2">
        <v>0</v>
      </c>
      <c r="S8" s="2">
        <v>1</v>
      </c>
      <c r="T8" s="2">
        <v>0</v>
      </c>
      <c r="U8">
        <f t="shared" si="0"/>
        <v>1</v>
      </c>
    </row>
    <row r="9" spans="1:21" ht="14.25" customHeight="1" hidden="1">
      <c r="A9" s="48"/>
      <c r="B9" s="48"/>
      <c r="C9" s="2">
        <f aca="true" t="shared" si="1" ref="C9:M9">SUM(C4:C8)</f>
        <v>36</v>
      </c>
      <c r="D9" s="2">
        <f t="shared" si="1"/>
        <v>3</v>
      </c>
      <c r="E9" s="2">
        <f t="shared" si="1"/>
        <v>2</v>
      </c>
      <c r="F9" s="2">
        <f t="shared" si="1"/>
        <v>5</v>
      </c>
      <c r="G9" s="2">
        <f t="shared" si="1"/>
        <v>2</v>
      </c>
      <c r="H9" s="2">
        <f t="shared" si="1"/>
        <v>12</v>
      </c>
      <c r="I9" s="2">
        <f t="shared" si="1"/>
        <v>4</v>
      </c>
      <c r="J9" s="2">
        <f t="shared" si="1"/>
        <v>2</v>
      </c>
      <c r="K9" s="2">
        <f t="shared" si="1"/>
        <v>5</v>
      </c>
      <c r="L9" s="2">
        <f t="shared" si="1"/>
        <v>2</v>
      </c>
      <c r="M9" s="2">
        <f t="shared" si="1"/>
        <v>12</v>
      </c>
      <c r="N9" s="2"/>
      <c r="O9" s="2">
        <f aca="true" t="shared" si="2" ref="O9:T9">SUM(O4:O8)</f>
        <v>4</v>
      </c>
      <c r="P9" s="2">
        <f t="shared" si="2"/>
        <v>2</v>
      </c>
      <c r="Q9" s="2">
        <f t="shared" si="2"/>
        <v>5</v>
      </c>
      <c r="R9" s="2">
        <f t="shared" si="2"/>
        <v>2</v>
      </c>
      <c r="S9" s="2">
        <f t="shared" si="2"/>
        <v>12</v>
      </c>
      <c r="T9" s="2">
        <f t="shared" si="2"/>
        <v>4</v>
      </c>
      <c r="U9">
        <f t="shared" si="0"/>
        <v>14</v>
      </c>
    </row>
    <row r="10" spans="1:21" ht="12" customHeight="1">
      <c r="A10" s="31" t="s">
        <v>77</v>
      </c>
      <c r="B10" s="31" t="s">
        <v>0</v>
      </c>
      <c r="C10" s="2">
        <f>C4*3</f>
        <v>9</v>
      </c>
      <c r="D10" s="2">
        <f>D4*3</f>
        <v>0</v>
      </c>
      <c r="E10" s="2">
        <f>E4*3</f>
        <v>0</v>
      </c>
      <c r="F10" s="2">
        <f>F4*3</f>
        <v>3</v>
      </c>
      <c r="G10" s="2">
        <f>G4*3</f>
        <v>0</v>
      </c>
      <c r="H10" s="2">
        <f aca="true" t="shared" si="3" ref="H10:N10">H4*3</f>
        <v>3</v>
      </c>
      <c r="I10" s="2">
        <f t="shared" si="3"/>
        <v>0</v>
      </c>
      <c r="J10" s="2">
        <f t="shared" si="3"/>
        <v>0</v>
      </c>
      <c r="K10" s="2">
        <f t="shared" si="3"/>
        <v>3</v>
      </c>
      <c r="L10" s="2">
        <f t="shared" si="3"/>
        <v>0</v>
      </c>
      <c r="M10" s="2">
        <f t="shared" si="3"/>
        <v>3</v>
      </c>
      <c r="N10" s="2">
        <f t="shared" si="3"/>
        <v>0</v>
      </c>
      <c r="O10" s="2">
        <v>3</v>
      </c>
      <c r="P10" s="2">
        <v>0</v>
      </c>
      <c r="Q10" s="2">
        <v>0</v>
      </c>
      <c r="R10" s="2">
        <v>3</v>
      </c>
      <c r="S10" s="2">
        <v>0</v>
      </c>
      <c r="T10" s="2">
        <f>SUM(P10:S10)</f>
        <v>3</v>
      </c>
      <c r="U10">
        <f>SUM(L10+S10)</f>
        <v>0</v>
      </c>
    </row>
    <row r="11" spans="1:21" ht="12" customHeight="1">
      <c r="A11" s="31" t="s">
        <v>77</v>
      </c>
      <c r="B11" s="31" t="s">
        <v>78</v>
      </c>
      <c r="C11" s="2">
        <f aca="true" t="shared" si="4" ref="C11:N15">C5*3</f>
        <v>36</v>
      </c>
      <c r="D11" s="2">
        <f>D5*3</f>
        <v>3</v>
      </c>
      <c r="E11" s="2">
        <f>E5*3</f>
        <v>3</v>
      </c>
      <c r="F11" s="2">
        <f>F5*3</f>
        <v>3</v>
      </c>
      <c r="G11" s="2">
        <f>G5*3</f>
        <v>3</v>
      </c>
      <c r="H11" s="2">
        <f t="shared" si="4"/>
        <v>12</v>
      </c>
      <c r="I11" s="2">
        <f t="shared" si="4"/>
        <v>3</v>
      </c>
      <c r="J11" s="2">
        <f t="shared" si="4"/>
        <v>3</v>
      </c>
      <c r="K11" s="2">
        <f t="shared" si="4"/>
        <v>3</v>
      </c>
      <c r="L11" s="2">
        <f t="shared" si="4"/>
        <v>3</v>
      </c>
      <c r="M11" s="2">
        <f t="shared" si="4"/>
        <v>12</v>
      </c>
      <c r="N11" s="2">
        <f t="shared" si="4"/>
        <v>0</v>
      </c>
      <c r="O11" s="2">
        <v>12</v>
      </c>
      <c r="P11" s="2">
        <v>3</v>
      </c>
      <c r="Q11" s="2">
        <v>3</v>
      </c>
      <c r="R11" s="2">
        <v>3</v>
      </c>
      <c r="S11" s="2">
        <v>3</v>
      </c>
      <c r="T11" s="2">
        <f>SUM(P11:S11)</f>
        <v>12</v>
      </c>
      <c r="U11">
        <f>SUM(L11+S11)</f>
        <v>6</v>
      </c>
    </row>
    <row r="12" spans="1:21" ht="12" customHeight="1">
      <c r="A12" s="31" t="s">
        <v>77</v>
      </c>
      <c r="B12" s="31" t="s">
        <v>6</v>
      </c>
      <c r="C12" s="2">
        <f t="shared" si="4"/>
        <v>18</v>
      </c>
      <c r="D12" s="2">
        <v>3</v>
      </c>
      <c r="E12" s="2">
        <f aca="true" t="shared" si="5" ref="E12:G15">E6*3</f>
        <v>0</v>
      </c>
      <c r="F12" s="2">
        <f t="shared" si="5"/>
        <v>3</v>
      </c>
      <c r="G12" s="2">
        <f t="shared" si="5"/>
        <v>0</v>
      </c>
      <c r="H12" s="2">
        <f t="shared" si="4"/>
        <v>6</v>
      </c>
      <c r="I12" s="2">
        <v>3</v>
      </c>
      <c r="J12" s="2">
        <f t="shared" si="4"/>
        <v>0</v>
      </c>
      <c r="K12" s="2">
        <f t="shared" si="4"/>
        <v>3</v>
      </c>
      <c r="L12" s="2">
        <f t="shared" si="4"/>
        <v>0</v>
      </c>
      <c r="M12" s="2">
        <f t="shared" si="4"/>
        <v>6</v>
      </c>
      <c r="N12" s="2">
        <f t="shared" si="4"/>
        <v>0</v>
      </c>
      <c r="O12" s="2">
        <v>6</v>
      </c>
      <c r="P12" s="2">
        <v>3</v>
      </c>
      <c r="Q12" s="2">
        <v>0</v>
      </c>
      <c r="R12" s="2">
        <v>3</v>
      </c>
      <c r="S12" s="2">
        <v>0</v>
      </c>
      <c r="T12" s="2">
        <f>SUM(P12:S12)</f>
        <v>6</v>
      </c>
      <c r="U12">
        <f>SUM(L12+S12)</f>
        <v>0</v>
      </c>
    </row>
    <row r="13" spans="1:21" ht="12" customHeight="1">
      <c r="A13" s="31" t="s">
        <v>77</v>
      </c>
      <c r="B13" s="31" t="s">
        <v>59</v>
      </c>
      <c r="C13" s="2">
        <f t="shared" si="4"/>
        <v>36</v>
      </c>
      <c r="D13" s="2">
        <f>D7*3</f>
        <v>3</v>
      </c>
      <c r="E13" s="2">
        <f t="shared" si="5"/>
        <v>3</v>
      </c>
      <c r="F13" s="2">
        <f t="shared" si="5"/>
        <v>3</v>
      </c>
      <c r="G13" s="2">
        <f t="shared" si="5"/>
        <v>3</v>
      </c>
      <c r="H13" s="2">
        <f t="shared" si="4"/>
        <v>12</v>
      </c>
      <c r="I13" s="2">
        <f t="shared" si="4"/>
        <v>3</v>
      </c>
      <c r="J13" s="2">
        <f t="shared" si="4"/>
        <v>3</v>
      </c>
      <c r="K13" s="2">
        <f t="shared" si="4"/>
        <v>3</v>
      </c>
      <c r="L13" s="2">
        <f t="shared" si="4"/>
        <v>3</v>
      </c>
      <c r="M13" s="2">
        <f t="shared" si="4"/>
        <v>12</v>
      </c>
      <c r="N13" s="2">
        <f t="shared" si="4"/>
        <v>0</v>
      </c>
      <c r="O13" s="2">
        <v>12</v>
      </c>
      <c r="P13" s="2">
        <v>3</v>
      </c>
      <c r="Q13" s="2">
        <v>3</v>
      </c>
      <c r="R13" s="2">
        <v>3</v>
      </c>
      <c r="S13" s="2">
        <v>3</v>
      </c>
      <c r="T13" s="2">
        <f>SUM(P13:S13)</f>
        <v>12</v>
      </c>
      <c r="U13">
        <f>SUM(L13+S13)</f>
        <v>6</v>
      </c>
    </row>
    <row r="14" spans="1:21" ht="12" customHeight="1">
      <c r="A14" s="31" t="s">
        <v>77</v>
      </c>
      <c r="B14" s="31" t="s">
        <v>11</v>
      </c>
      <c r="C14" s="2">
        <f t="shared" si="4"/>
        <v>9</v>
      </c>
      <c r="D14" s="2">
        <f>D8*3</f>
        <v>0</v>
      </c>
      <c r="E14" s="2">
        <f t="shared" si="5"/>
        <v>0</v>
      </c>
      <c r="F14" s="2">
        <f t="shared" si="5"/>
        <v>3</v>
      </c>
      <c r="G14" s="2">
        <f t="shared" si="5"/>
        <v>0</v>
      </c>
      <c r="H14" s="2">
        <f t="shared" si="4"/>
        <v>3</v>
      </c>
      <c r="I14" s="2">
        <f t="shared" si="4"/>
        <v>0</v>
      </c>
      <c r="J14" s="2">
        <f t="shared" si="4"/>
        <v>0</v>
      </c>
      <c r="K14" s="2">
        <f t="shared" si="4"/>
        <v>3</v>
      </c>
      <c r="L14" s="2">
        <f t="shared" si="4"/>
        <v>0</v>
      </c>
      <c r="M14" s="2">
        <f t="shared" si="4"/>
        <v>3</v>
      </c>
      <c r="N14" s="2">
        <f t="shared" si="4"/>
        <v>0</v>
      </c>
      <c r="O14" s="2">
        <v>3</v>
      </c>
      <c r="P14" s="2">
        <v>0</v>
      </c>
      <c r="Q14" s="2">
        <v>0</v>
      </c>
      <c r="R14" s="2">
        <v>3</v>
      </c>
      <c r="S14" s="2">
        <v>0</v>
      </c>
      <c r="T14" s="2">
        <v>3</v>
      </c>
      <c r="U14">
        <f>SUM(L14+S14)</f>
        <v>0</v>
      </c>
    </row>
    <row r="15" spans="1:21" ht="14.25" customHeight="1">
      <c r="A15" s="48"/>
      <c r="B15" s="48" t="s">
        <v>108</v>
      </c>
      <c r="C15" s="2">
        <f t="shared" si="4"/>
        <v>108</v>
      </c>
      <c r="D15" s="2">
        <v>9</v>
      </c>
      <c r="E15" s="2">
        <f t="shared" si="5"/>
        <v>6</v>
      </c>
      <c r="F15" s="2">
        <f t="shared" si="5"/>
        <v>15</v>
      </c>
      <c r="G15" s="2">
        <f t="shared" si="5"/>
        <v>6</v>
      </c>
      <c r="H15" s="2">
        <f t="shared" si="4"/>
        <v>36</v>
      </c>
      <c r="I15" s="2">
        <v>9</v>
      </c>
      <c r="J15" s="2">
        <f t="shared" si="4"/>
        <v>6</v>
      </c>
      <c r="K15" s="2">
        <f t="shared" si="4"/>
        <v>15</v>
      </c>
      <c r="L15" s="2">
        <f t="shared" si="4"/>
        <v>6</v>
      </c>
      <c r="M15" s="2">
        <f t="shared" si="4"/>
        <v>36</v>
      </c>
      <c r="N15" s="2">
        <f t="shared" si="4"/>
        <v>0</v>
      </c>
      <c r="O15" s="2">
        <f>SUM(O10:O14)</f>
        <v>36</v>
      </c>
      <c r="P15" s="2">
        <v>9</v>
      </c>
      <c r="Q15" s="2">
        <v>6</v>
      </c>
      <c r="R15" s="2">
        <v>15</v>
      </c>
      <c r="S15" s="2">
        <v>6</v>
      </c>
      <c r="T15" s="2">
        <f>SUM(T10:T14)</f>
        <v>36</v>
      </c>
      <c r="U15">
        <f>SUM(I15:O15)</f>
        <v>108</v>
      </c>
    </row>
    <row r="16" spans="3:20" ht="15">
      <c r="C16" s="4"/>
      <c r="D16" s="4"/>
      <c r="E16" s="4"/>
      <c r="F16" s="4"/>
      <c r="G16" s="18"/>
      <c r="H16" s="4"/>
      <c r="I16" s="4"/>
      <c r="J16" s="4"/>
      <c r="K16" s="4"/>
      <c r="L16" s="18"/>
      <c r="M16" s="4"/>
      <c r="N16" s="18"/>
      <c r="O16" s="18"/>
      <c r="P16" s="18"/>
      <c r="Q16" s="4"/>
      <c r="R16" s="4"/>
      <c r="S16" s="4"/>
      <c r="T16" s="4"/>
    </row>
    <row r="17" spans="3:20" ht="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3:12" ht="15"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3:12" ht="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3:12" ht="15"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3:12" ht="15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3:12" ht="15"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3:12" ht="15"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3:12" ht="15"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3:12" ht="1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3:12" ht="15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3:12" ht="15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ht="15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3:12" ht="15"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3:12" ht="15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ht="1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ht="1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9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19.140625" style="0" customWidth="1"/>
    <col min="2" max="2" width="24.8515625" style="0" customWidth="1"/>
    <col min="3" max="3" width="9.7109375" style="2" customWidth="1"/>
    <col min="8" max="8" width="12.57421875" style="0" customWidth="1"/>
    <col min="11" max="11" width="8.28125" style="0" customWidth="1"/>
    <col min="12" max="12" width="7.8515625" style="2" customWidth="1"/>
    <col min="13" max="14" width="0" style="0" hidden="1" customWidth="1"/>
    <col min="15" max="15" width="11.7109375" style="0" customWidth="1"/>
    <col min="16" max="16" width="8.28125" style="0" customWidth="1"/>
    <col min="17" max="19" width="7.8515625" style="0" customWidth="1"/>
    <col min="20" max="20" width="12.00390625" style="0" customWidth="1"/>
    <col min="21" max="21" width="0" style="0" hidden="1" customWidth="1"/>
  </cols>
  <sheetData>
    <row r="1" spans="1:20" ht="1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51">
      <c r="A2" s="40"/>
      <c r="B2" s="40"/>
      <c r="C2" s="14" t="s">
        <v>71</v>
      </c>
      <c r="D2" s="100" t="s">
        <v>114</v>
      </c>
      <c r="E2" s="100"/>
      <c r="F2" s="100"/>
      <c r="G2" s="100"/>
      <c r="H2" s="14" t="s">
        <v>61</v>
      </c>
      <c r="I2" s="100" t="s">
        <v>115</v>
      </c>
      <c r="J2" s="100"/>
      <c r="K2" s="100"/>
      <c r="L2" s="100"/>
      <c r="M2" s="40"/>
      <c r="N2" s="40" t="s">
        <v>24</v>
      </c>
      <c r="O2" s="14" t="s">
        <v>66</v>
      </c>
      <c r="P2" s="100" t="s">
        <v>116</v>
      </c>
      <c r="Q2" s="100"/>
      <c r="R2" s="100"/>
      <c r="S2" s="100"/>
      <c r="T2" s="14" t="s">
        <v>69</v>
      </c>
    </row>
    <row r="3" spans="1:21" ht="15.75" thickBot="1">
      <c r="A3" s="14" t="s">
        <v>63</v>
      </c>
      <c r="B3" s="49" t="s">
        <v>64</v>
      </c>
      <c r="C3" s="40"/>
      <c r="D3" s="40" t="s">
        <v>52</v>
      </c>
      <c r="E3" s="40" t="s">
        <v>53</v>
      </c>
      <c r="F3" s="40" t="s">
        <v>49</v>
      </c>
      <c r="G3" s="39" t="s">
        <v>50</v>
      </c>
      <c r="H3" s="39"/>
      <c r="I3" s="39" t="s">
        <v>25</v>
      </c>
      <c r="J3" s="39" t="s">
        <v>26</v>
      </c>
      <c r="K3" s="39" t="s">
        <v>27</v>
      </c>
      <c r="L3" s="39" t="s">
        <v>28</v>
      </c>
      <c r="M3" s="39" t="s">
        <v>33</v>
      </c>
      <c r="N3" s="39" t="s">
        <v>29</v>
      </c>
      <c r="O3" s="39"/>
      <c r="P3" s="39" t="s">
        <v>29</v>
      </c>
      <c r="Q3" s="40" t="s">
        <v>30</v>
      </c>
      <c r="R3" s="40" t="s">
        <v>31</v>
      </c>
      <c r="S3" s="40" t="s">
        <v>32</v>
      </c>
      <c r="T3" s="40"/>
      <c r="U3" s="3"/>
    </row>
    <row r="4" spans="1:21" ht="15" hidden="1">
      <c r="A4" s="15" t="s">
        <v>23</v>
      </c>
      <c r="B4" s="15" t="s">
        <v>0</v>
      </c>
      <c r="C4" s="2">
        <v>12</v>
      </c>
      <c r="D4" s="2">
        <v>1</v>
      </c>
      <c r="E4" s="2">
        <v>1</v>
      </c>
      <c r="F4" s="2">
        <v>1</v>
      </c>
      <c r="G4" s="2">
        <v>1</v>
      </c>
      <c r="H4" s="2">
        <v>4</v>
      </c>
      <c r="I4" s="2">
        <v>1</v>
      </c>
      <c r="J4" s="2">
        <v>1</v>
      </c>
      <c r="K4" s="2">
        <v>1</v>
      </c>
      <c r="L4" s="2">
        <v>1</v>
      </c>
      <c r="M4" s="2">
        <v>4</v>
      </c>
      <c r="N4" s="2"/>
      <c r="O4" s="2">
        <v>4</v>
      </c>
      <c r="P4" s="2">
        <v>1</v>
      </c>
      <c r="Q4" s="2">
        <v>1</v>
      </c>
      <c r="R4" s="2">
        <v>1</v>
      </c>
      <c r="S4" s="2">
        <v>1</v>
      </c>
      <c r="T4" s="2">
        <v>4</v>
      </c>
      <c r="U4">
        <f>L4+T4</f>
        <v>5</v>
      </c>
    </row>
    <row r="5" spans="1:21" ht="15" hidden="1">
      <c r="A5" s="15" t="s">
        <v>23</v>
      </c>
      <c r="B5" s="15" t="s">
        <v>2</v>
      </c>
      <c r="C5" s="2">
        <v>6</v>
      </c>
      <c r="D5" s="2">
        <v>1</v>
      </c>
      <c r="E5" s="2">
        <v>0</v>
      </c>
      <c r="F5" s="2">
        <v>1</v>
      </c>
      <c r="G5" s="2">
        <v>0</v>
      </c>
      <c r="H5" s="2">
        <v>2</v>
      </c>
      <c r="I5" s="2">
        <v>1</v>
      </c>
      <c r="J5" s="2">
        <v>0</v>
      </c>
      <c r="K5" s="2">
        <v>1</v>
      </c>
      <c r="L5" s="2">
        <v>0</v>
      </c>
      <c r="M5" s="2">
        <v>2</v>
      </c>
      <c r="N5" s="2"/>
      <c r="O5" s="2">
        <v>2</v>
      </c>
      <c r="P5" s="2">
        <v>0</v>
      </c>
      <c r="Q5" s="2">
        <v>1</v>
      </c>
      <c r="R5" s="2">
        <v>0</v>
      </c>
      <c r="S5" s="2">
        <v>0</v>
      </c>
      <c r="T5" s="2">
        <v>2</v>
      </c>
      <c r="U5">
        <f>L5+T5</f>
        <v>2</v>
      </c>
    </row>
    <row r="6" spans="1:20" ht="15" hidden="1">
      <c r="A6" s="15" t="s">
        <v>23</v>
      </c>
      <c r="B6" s="15" t="s">
        <v>7</v>
      </c>
      <c r="C6" s="2">
        <v>9</v>
      </c>
      <c r="D6" s="2">
        <v>1</v>
      </c>
      <c r="E6" s="2">
        <v>1</v>
      </c>
      <c r="F6" s="2">
        <v>1</v>
      </c>
      <c r="G6" s="2">
        <v>0</v>
      </c>
      <c r="H6" s="2">
        <v>3</v>
      </c>
      <c r="I6" s="2">
        <v>1</v>
      </c>
      <c r="J6" s="2">
        <v>1</v>
      </c>
      <c r="K6" s="2">
        <v>1</v>
      </c>
      <c r="L6" s="2">
        <v>0</v>
      </c>
      <c r="M6" s="2">
        <v>3</v>
      </c>
      <c r="N6" s="2"/>
      <c r="O6" s="2">
        <v>3</v>
      </c>
      <c r="P6" s="2">
        <v>1</v>
      </c>
      <c r="Q6" s="2">
        <v>1</v>
      </c>
      <c r="R6" s="2">
        <v>0</v>
      </c>
      <c r="S6" s="2">
        <v>0</v>
      </c>
      <c r="T6" s="2">
        <v>3</v>
      </c>
    </row>
    <row r="7" spans="1:20" ht="15" hidden="1">
      <c r="A7" s="15" t="s">
        <v>23</v>
      </c>
      <c r="B7" s="15" t="s">
        <v>8</v>
      </c>
      <c r="C7" s="2">
        <v>6</v>
      </c>
      <c r="D7" s="2">
        <v>0</v>
      </c>
      <c r="E7" s="2">
        <v>1</v>
      </c>
      <c r="F7" s="2">
        <v>1</v>
      </c>
      <c r="G7" s="2">
        <v>0</v>
      </c>
      <c r="H7" s="2">
        <v>2</v>
      </c>
      <c r="I7" s="2">
        <v>0</v>
      </c>
      <c r="J7" s="2">
        <v>1</v>
      </c>
      <c r="K7" s="2">
        <v>1</v>
      </c>
      <c r="L7" s="2">
        <v>0</v>
      </c>
      <c r="M7" s="2">
        <v>2</v>
      </c>
      <c r="N7" s="2"/>
      <c r="O7" s="2">
        <v>2</v>
      </c>
      <c r="P7" s="2">
        <v>1</v>
      </c>
      <c r="Q7" s="2">
        <v>1</v>
      </c>
      <c r="R7" s="2">
        <v>0</v>
      </c>
      <c r="S7" s="2">
        <v>0</v>
      </c>
      <c r="T7" s="2">
        <v>2</v>
      </c>
    </row>
    <row r="8" spans="1:20" ht="15" hidden="1">
      <c r="A8" s="15" t="s">
        <v>23</v>
      </c>
      <c r="B8" s="15" t="s">
        <v>12</v>
      </c>
      <c r="C8" s="2">
        <v>3</v>
      </c>
      <c r="D8" s="2">
        <v>0</v>
      </c>
      <c r="E8" s="2">
        <v>0</v>
      </c>
      <c r="F8" s="2">
        <v>0</v>
      </c>
      <c r="G8" s="2">
        <v>1</v>
      </c>
      <c r="H8" s="2">
        <v>1</v>
      </c>
      <c r="I8" s="2">
        <v>0</v>
      </c>
      <c r="J8" s="2">
        <v>0</v>
      </c>
      <c r="K8" s="2">
        <v>0</v>
      </c>
      <c r="L8" s="2">
        <v>1</v>
      </c>
      <c r="M8" s="2">
        <v>1</v>
      </c>
      <c r="N8" s="2"/>
      <c r="O8" s="2">
        <v>1</v>
      </c>
      <c r="P8" s="2">
        <v>0</v>
      </c>
      <c r="Q8" s="2">
        <v>0</v>
      </c>
      <c r="R8" s="2">
        <v>1</v>
      </c>
      <c r="S8" s="2">
        <v>1</v>
      </c>
      <c r="T8" s="2">
        <v>1</v>
      </c>
    </row>
    <row r="9" spans="1:21" ht="15" hidden="1">
      <c r="A9" s="15" t="s">
        <v>23</v>
      </c>
      <c r="B9" s="15" t="s">
        <v>3</v>
      </c>
      <c r="C9" s="2">
        <v>3</v>
      </c>
      <c r="D9" s="2">
        <v>0</v>
      </c>
      <c r="E9" s="2">
        <v>1</v>
      </c>
      <c r="F9" s="2">
        <v>0</v>
      </c>
      <c r="G9" s="2">
        <v>0</v>
      </c>
      <c r="H9" s="2">
        <v>1</v>
      </c>
      <c r="I9" s="2">
        <v>0</v>
      </c>
      <c r="J9" s="2">
        <v>1</v>
      </c>
      <c r="K9" s="2">
        <v>0</v>
      </c>
      <c r="L9" s="2">
        <v>0</v>
      </c>
      <c r="M9" s="2">
        <v>1</v>
      </c>
      <c r="N9" s="2"/>
      <c r="O9" s="2">
        <v>1</v>
      </c>
      <c r="P9" s="2">
        <v>1</v>
      </c>
      <c r="Q9" s="2">
        <v>0</v>
      </c>
      <c r="R9" s="2">
        <v>0</v>
      </c>
      <c r="S9" s="2">
        <v>0</v>
      </c>
      <c r="T9" s="2">
        <v>1</v>
      </c>
      <c r="U9">
        <f>L9+T9</f>
        <v>1</v>
      </c>
    </row>
    <row r="10" spans="1:20" ht="15" hidden="1">
      <c r="A10" s="15" t="s">
        <v>23</v>
      </c>
      <c r="B10" s="15" t="s">
        <v>9</v>
      </c>
      <c r="C10" s="2">
        <v>6</v>
      </c>
      <c r="D10" s="2">
        <v>0</v>
      </c>
      <c r="E10" s="2">
        <v>0</v>
      </c>
      <c r="F10" s="2">
        <v>1</v>
      </c>
      <c r="G10" s="2">
        <v>1</v>
      </c>
      <c r="H10" s="2">
        <v>2</v>
      </c>
      <c r="I10" s="2">
        <v>0</v>
      </c>
      <c r="J10" s="2">
        <v>0</v>
      </c>
      <c r="K10" s="2">
        <v>1</v>
      </c>
      <c r="L10" s="2">
        <v>1</v>
      </c>
      <c r="M10" s="2">
        <v>2</v>
      </c>
      <c r="N10" s="2"/>
      <c r="O10" s="2">
        <v>2</v>
      </c>
      <c r="P10" s="2">
        <v>0</v>
      </c>
      <c r="Q10" s="2">
        <v>1</v>
      </c>
      <c r="R10" s="2">
        <v>1</v>
      </c>
      <c r="S10" s="2">
        <v>1</v>
      </c>
      <c r="T10" s="2">
        <v>2</v>
      </c>
    </row>
    <row r="11" spans="1:21" ht="15" hidden="1">
      <c r="A11" s="15" t="s">
        <v>23</v>
      </c>
      <c r="B11" s="15" t="s">
        <v>4</v>
      </c>
      <c r="C11" s="2">
        <v>15</v>
      </c>
      <c r="D11" s="2">
        <v>1</v>
      </c>
      <c r="E11" s="2">
        <v>2</v>
      </c>
      <c r="F11" s="2">
        <v>1</v>
      </c>
      <c r="G11" s="2">
        <v>1</v>
      </c>
      <c r="H11" s="2">
        <v>5</v>
      </c>
      <c r="I11" s="2">
        <v>1</v>
      </c>
      <c r="J11" s="2">
        <v>2</v>
      </c>
      <c r="K11" s="2">
        <v>1</v>
      </c>
      <c r="L11" s="2">
        <v>1</v>
      </c>
      <c r="M11" s="2">
        <v>5</v>
      </c>
      <c r="N11" s="2"/>
      <c r="O11" s="2">
        <v>5</v>
      </c>
      <c r="P11" s="2">
        <v>2</v>
      </c>
      <c r="Q11" s="2">
        <v>1</v>
      </c>
      <c r="R11" s="2">
        <v>1</v>
      </c>
      <c r="S11" s="2">
        <v>1</v>
      </c>
      <c r="T11" s="2">
        <v>5</v>
      </c>
      <c r="U11">
        <f>L11+T11</f>
        <v>6</v>
      </c>
    </row>
    <row r="12" spans="1:20" ht="15" hidden="1">
      <c r="A12" s="15" t="s">
        <v>23</v>
      </c>
      <c r="B12" s="15" t="s">
        <v>10</v>
      </c>
      <c r="C12" s="2">
        <v>3</v>
      </c>
      <c r="D12" s="2">
        <v>0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"/>
      <c r="O12" s="2">
        <v>1</v>
      </c>
      <c r="P12" s="2">
        <v>0</v>
      </c>
      <c r="Q12" s="2">
        <v>1</v>
      </c>
      <c r="R12" s="2">
        <v>0</v>
      </c>
      <c r="S12" s="2">
        <v>0</v>
      </c>
      <c r="T12" s="2">
        <v>1</v>
      </c>
    </row>
    <row r="13" spans="1:21" ht="15" hidden="1">
      <c r="A13" s="15" t="s">
        <v>23</v>
      </c>
      <c r="B13" s="15" t="s">
        <v>5</v>
      </c>
      <c r="C13" s="2">
        <v>12</v>
      </c>
      <c r="D13" s="2">
        <v>1</v>
      </c>
      <c r="E13" s="2">
        <v>1</v>
      </c>
      <c r="F13" s="2">
        <v>1</v>
      </c>
      <c r="G13" s="2">
        <v>1</v>
      </c>
      <c r="H13" s="2">
        <v>4</v>
      </c>
      <c r="I13" s="2">
        <v>1</v>
      </c>
      <c r="J13" s="2">
        <v>1</v>
      </c>
      <c r="K13" s="2">
        <v>1</v>
      </c>
      <c r="L13" s="2">
        <v>1</v>
      </c>
      <c r="M13" s="2">
        <v>4</v>
      </c>
      <c r="N13" s="2"/>
      <c r="O13" s="2">
        <v>4</v>
      </c>
      <c r="P13" s="2">
        <v>1</v>
      </c>
      <c r="Q13" s="2">
        <v>1</v>
      </c>
      <c r="R13" s="2">
        <v>1</v>
      </c>
      <c r="S13" s="2">
        <v>1</v>
      </c>
      <c r="T13" s="2">
        <v>4</v>
      </c>
      <c r="U13">
        <f>L13+T13</f>
        <v>5</v>
      </c>
    </row>
    <row r="14" spans="1:20" ht="15" hidden="1">
      <c r="A14" s="15" t="s">
        <v>23</v>
      </c>
      <c r="B14" s="15" t="s">
        <v>11</v>
      </c>
      <c r="C14" s="2">
        <v>6</v>
      </c>
      <c r="D14" s="2">
        <v>0</v>
      </c>
      <c r="E14" s="2">
        <v>1</v>
      </c>
      <c r="F14" s="2">
        <v>0</v>
      </c>
      <c r="G14" s="2">
        <v>1</v>
      </c>
      <c r="H14" s="2">
        <v>2</v>
      </c>
      <c r="I14" s="2">
        <v>0</v>
      </c>
      <c r="J14" s="2">
        <v>1</v>
      </c>
      <c r="K14" s="2">
        <v>0</v>
      </c>
      <c r="L14" s="2">
        <v>1</v>
      </c>
      <c r="M14" s="2">
        <v>2</v>
      </c>
      <c r="N14" s="2"/>
      <c r="O14" s="2">
        <v>2</v>
      </c>
      <c r="P14" s="2">
        <v>1</v>
      </c>
      <c r="Q14" s="2">
        <v>0</v>
      </c>
      <c r="R14" s="2">
        <v>1</v>
      </c>
      <c r="S14" s="2">
        <v>1</v>
      </c>
      <c r="T14" s="2">
        <v>2</v>
      </c>
    </row>
    <row r="15" spans="1:20" ht="15" hidden="1">
      <c r="A15" s="15" t="s">
        <v>23</v>
      </c>
      <c r="B15" s="15" t="s">
        <v>13</v>
      </c>
      <c r="C15" s="2">
        <v>3</v>
      </c>
      <c r="D15" s="2">
        <v>0</v>
      </c>
      <c r="E15" s="2">
        <v>0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2">
        <v>1</v>
      </c>
      <c r="L15" s="2">
        <v>0</v>
      </c>
      <c r="M15" s="2">
        <v>1</v>
      </c>
      <c r="N15" s="2"/>
      <c r="O15" s="2">
        <v>1</v>
      </c>
      <c r="P15" s="2">
        <v>0</v>
      </c>
      <c r="Q15" s="2">
        <v>1</v>
      </c>
      <c r="R15" s="2">
        <v>0</v>
      </c>
      <c r="S15" s="2">
        <v>0</v>
      </c>
      <c r="T15" s="2">
        <v>1</v>
      </c>
    </row>
    <row r="16" spans="1:21" ht="15" hidden="1">
      <c r="A16" s="15" t="s">
        <v>23</v>
      </c>
      <c r="B16" s="15" t="s">
        <v>6</v>
      </c>
      <c r="C16" s="2">
        <v>6</v>
      </c>
      <c r="D16" s="2">
        <v>1</v>
      </c>
      <c r="E16" s="2">
        <v>0</v>
      </c>
      <c r="F16" s="2">
        <v>1</v>
      </c>
      <c r="G16" s="2">
        <v>0</v>
      </c>
      <c r="H16" s="2">
        <v>2</v>
      </c>
      <c r="I16" s="2">
        <v>1</v>
      </c>
      <c r="J16" s="2">
        <v>0</v>
      </c>
      <c r="K16" s="2">
        <v>1</v>
      </c>
      <c r="L16" s="2">
        <v>0</v>
      </c>
      <c r="M16" s="2">
        <v>2</v>
      </c>
      <c r="N16" s="2"/>
      <c r="O16" s="2">
        <v>2</v>
      </c>
      <c r="P16" s="2">
        <v>0</v>
      </c>
      <c r="Q16" s="2">
        <v>1</v>
      </c>
      <c r="R16" s="2">
        <v>0</v>
      </c>
      <c r="S16" s="2">
        <v>0</v>
      </c>
      <c r="T16" s="2">
        <v>2</v>
      </c>
      <c r="U16">
        <f>L16+T16</f>
        <v>2</v>
      </c>
    </row>
    <row r="17" spans="1:21" ht="15" hidden="1">
      <c r="A17" s="2"/>
      <c r="B17" s="2"/>
      <c r="C17" s="2">
        <f aca="true" t="shared" si="0" ref="C17:M17">SUM(C4:C16)</f>
        <v>90</v>
      </c>
      <c r="D17" s="2">
        <f t="shared" si="0"/>
        <v>6</v>
      </c>
      <c r="E17" s="2">
        <f t="shared" si="0"/>
        <v>8</v>
      </c>
      <c r="F17" s="2">
        <f t="shared" si="0"/>
        <v>10</v>
      </c>
      <c r="G17" s="2">
        <f t="shared" si="0"/>
        <v>6</v>
      </c>
      <c r="H17" s="2">
        <f t="shared" si="0"/>
        <v>30</v>
      </c>
      <c r="I17" s="2">
        <f t="shared" si="0"/>
        <v>6</v>
      </c>
      <c r="J17" s="2">
        <f t="shared" si="0"/>
        <v>8</v>
      </c>
      <c r="K17" s="2">
        <f t="shared" si="0"/>
        <v>10</v>
      </c>
      <c r="L17" s="2">
        <f t="shared" si="0"/>
        <v>6</v>
      </c>
      <c r="M17" s="2">
        <f t="shared" si="0"/>
        <v>30</v>
      </c>
      <c r="N17" s="2"/>
      <c r="O17" s="2">
        <f aca="true" t="shared" si="1" ref="O17:T17">SUM(O4:O16)</f>
        <v>30</v>
      </c>
      <c r="P17" s="2">
        <f t="shared" si="1"/>
        <v>8</v>
      </c>
      <c r="Q17" s="2">
        <f t="shared" si="1"/>
        <v>10</v>
      </c>
      <c r="R17" s="2">
        <f t="shared" si="1"/>
        <v>6</v>
      </c>
      <c r="S17" s="2">
        <f t="shared" si="1"/>
        <v>6</v>
      </c>
      <c r="T17" s="2">
        <f t="shared" si="1"/>
        <v>30</v>
      </c>
      <c r="U17">
        <f>L17+T17</f>
        <v>36</v>
      </c>
    </row>
    <row r="18" spans="1:21" ht="15">
      <c r="A18" s="31" t="s">
        <v>79</v>
      </c>
      <c r="B18" s="31" t="s">
        <v>0</v>
      </c>
      <c r="C18" s="2">
        <f>C4*3</f>
        <v>36</v>
      </c>
      <c r="D18" s="2">
        <v>3</v>
      </c>
      <c r="E18" s="2">
        <v>3</v>
      </c>
      <c r="F18" s="2">
        <v>3</v>
      </c>
      <c r="G18" s="2">
        <v>3</v>
      </c>
      <c r="H18" s="2">
        <f>H4*3</f>
        <v>12</v>
      </c>
      <c r="I18" s="2">
        <v>3</v>
      </c>
      <c r="J18" s="2">
        <v>3</v>
      </c>
      <c r="K18" s="2">
        <v>3</v>
      </c>
      <c r="L18" s="2">
        <v>3</v>
      </c>
      <c r="M18" s="2">
        <f>M4*3</f>
        <v>12</v>
      </c>
      <c r="N18" s="2">
        <f>N4*3</f>
        <v>0</v>
      </c>
      <c r="O18" s="2">
        <f>O4*3</f>
        <v>12</v>
      </c>
      <c r="P18" s="2">
        <v>3</v>
      </c>
      <c r="Q18" s="2">
        <v>3</v>
      </c>
      <c r="R18" s="2">
        <v>3</v>
      </c>
      <c r="S18" s="2">
        <v>3</v>
      </c>
      <c r="T18" s="2">
        <f>T4*3</f>
        <v>12</v>
      </c>
      <c r="U18">
        <f>L18+T18</f>
        <v>15</v>
      </c>
    </row>
    <row r="19" spans="1:20" ht="15">
      <c r="A19" s="31" t="s">
        <v>79</v>
      </c>
      <c r="B19" s="31" t="s">
        <v>7</v>
      </c>
      <c r="C19" s="2">
        <f aca="true" t="shared" si="2" ref="C19:C24">C6*3</f>
        <v>27</v>
      </c>
      <c r="D19" s="2">
        <v>3</v>
      </c>
      <c r="E19" s="2">
        <v>3</v>
      </c>
      <c r="F19" s="2">
        <v>3</v>
      </c>
      <c r="G19" s="2">
        <v>0</v>
      </c>
      <c r="H19" s="2">
        <f aca="true" t="shared" si="3" ref="H19:H24">H6*3</f>
        <v>9</v>
      </c>
      <c r="I19" s="2">
        <v>3</v>
      </c>
      <c r="J19" s="2">
        <v>3</v>
      </c>
      <c r="K19" s="2">
        <v>3</v>
      </c>
      <c r="L19" s="2">
        <v>0</v>
      </c>
      <c r="M19" s="2">
        <f aca="true" t="shared" si="4" ref="M19:O24">M6*3</f>
        <v>9</v>
      </c>
      <c r="N19" s="2">
        <f t="shared" si="4"/>
        <v>0</v>
      </c>
      <c r="O19" s="2">
        <f t="shared" si="4"/>
        <v>9</v>
      </c>
      <c r="P19" s="2">
        <v>3</v>
      </c>
      <c r="Q19" s="2">
        <v>3</v>
      </c>
      <c r="R19" s="2">
        <v>3</v>
      </c>
      <c r="S19" s="2">
        <v>0</v>
      </c>
      <c r="T19" s="2">
        <f aca="true" t="shared" si="5" ref="T19:T24">T6*3</f>
        <v>9</v>
      </c>
    </row>
    <row r="20" spans="1:20" ht="6" customHeight="1">
      <c r="A20" s="31" t="s">
        <v>79</v>
      </c>
      <c r="B20" s="31" t="s">
        <v>8</v>
      </c>
      <c r="C20" s="2">
        <f t="shared" si="2"/>
        <v>18</v>
      </c>
      <c r="D20" s="2">
        <v>0</v>
      </c>
      <c r="E20" s="2">
        <v>3</v>
      </c>
      <c r="F20" s="2">
        <v>3</v>
      </c>
      <c r="G20" s="2">
        <v>0</v>
      </c>
      <c r="H20" s="2">
        <f t="shared" si="3"/>
        <v>6</v>
      </c>
      <c r="I20" s="2">
        <v>0</v>
      </c>
      <c r="J20" s="2">
        <v>3</v>
      </c>
      <c r="K20" s="2">
        <v>3</v>
      </c>
      <c r="L20" s="2">
        <v>0</v>
      </c>
      <c r="M20" s="2">
        <f t="shared" si="4"/>
        <v>6</v>
      </c>
      <c r="N20" s="2">
        <f t="shared" si="4"/>
        <v>0</v>
      </c>
      <c r="O20" s="2">
        <f t="shared" si="4"/>
        <v>6</v>
      </c>
      <c r="P20" s="2">
        <v>0</v>
      </c>
      <c r="Q20" s="2">
        <v>3</v>
      </c>
      <c r="R20" s="2">
        <v>3</v>
      </c>
      <c r="S20" s="2">
        <v>0</v>
      </c>
      <c r="T20" s="2">
        <f t="shared" si="5"/>
        <v>6</v>
      </c>
    </row>
    <row r="21" spans="1:20" ht="15" hidden="1">
      <c r="A21" s="31" t="s">
        <v>79</v>
      </c>
      <c r="B21" s="31" t="s">
        <v>81</v>
      </c>
      <c r="C21" s="2">
        <f t="shared" si="2"/>
        <v>9</v>
      </c>
      <c r="D21" s="2">
        <v>0</v>
      </c>
      <c r="E21" s="2">
        <v>0</v>
      </c>
      <c r="F21" s="2">
        <v>3</v>
      </c>
      <c r="G21" s="2">
        <v>0</v>
      </c>
      <c r="H21" s="2">
        <f t="shared" si="3"/>
        <v>3</v>
      </c>
      <c r="I21" s="2">
        <v>0</v>
      </c>
      <c r="J21" s="2">
        <v>0</v>
      </c>
      <c r="K21" s="2">
        <v>3</v>
      </c>
      <c r="L21" s="2">
        <v>0</v>
      </c>
      <c r="M21" s="2">
        <f t="shared" si="4"/>
        <v>3</v>
      </c>
      <c r="N21" s="2">
        <f t="shared" si="4"/>
        <v>0</v>
      </c>
      <c r="O21" s="2">
        <f t="shared" si="4"/>
        <v>3</v>
      </c>
      <c r="P21" s="2">
        <v>0</v>
      </c>
      <c r="Q21" s="2">
        <v>0</v>
      </c>
      <c r="R21" s="2">
        <v>3</v>
      </c>
      <c r="S21" s="2">
        <v>0</v>
      </c>
      <c r="T21" s="2">
        <f t="shared" si="5"/>
        <v>3</v>
      </c>
    </row>
    <row r="22" spans="1:21" ht="15" hidden="1">
      <c r="A22" s="31" t="s">
        <v>79</v>
      </c>
      <c r="B22" s="31" t="s">
        <v>3</v>
      </c>
      <c r="C22" s="2">
        <f t="shared" si="2"/>
        <v>9</v>
      </c>
      <c r="D22" s="2">
        <v>0</v>
      </c>
      <c r="E22" s="2">
        <v>3</v>
      </c>
      <c r="F22" s="2">
        <v>0</v>
      </c>
      <c r="G22" s="2">
        <v>0</v>
      </c>
      <c r="H22" s="2">
        <f t="shared" si="3"/>
        <v>3</v>
      </c>
      <c r="I22" s="2">
        <v>0</v>
      </c>
      <c r="J22" s="2">
        <v>3</v>
      </c>
      <c r="K22" s="2">
        <v>0</v>
      </c>
      <c r="L22" s="2">
        <v>0</v>
      </c>
      <c r="M22" s="2">
        <f t="shared" si="4"/>
        <v>3</v>
      </c>
      <c r="N22" s="2">
        <f t="shared" si="4"/>
        <v>0</v>
      </c>
      <c r="O22" s="2">
        <f t="shared" si="4"/>
        <v>3</v>
      </c>
      <c r="P22" s="2">
        <v>0</v>
      </c>
      <c r="Q22" s="2">
        <v>3</v>
      </c>
      <c r="R22" s="2">
        <v>0</v>
      </c>
      <c r="S22" s="2">
        <v>0</v>
      </c>
      <c r="T22" s="2">
        <f t="shared" si="5"/>
        <v>3</v>
      </c>
      <c r="U22">
        <f>L22+T22</f>
        <v>3</v>
      </c>
    </row>
    <row r="23" spans="1:20" ht="15">
      <c r="A23" s="31" t="s">
        <v>79</v>
      </c>
      <c r="B23" s="31" t="s">
        <v>9</v>
      </c>
      <c r="C23" s="2">
        <f t="shared" si="2"/>
        <v>18</v>
      </c>
      <c r="D23" s="2">
        <v>0</v>
      </c>
      <c r="E23" s="2">
        <v>0</v>
      </c>
      <c r="F23" s="2">
        <v>3</v>
      </c>
      <c r="G23" s="2">
        <v>3</v>
      </c>
      <c r="H23" s="2">
        <f t="shared" si="3"/>
        <v>6</v>
      </c>
      <c r="I23" s="2">
        <v>0</v>
      </c>
      <c r="J23" s="2">
        <v>0</v>
      </c>
      <c r="K23" s="2">
        <v>3</v>
      </c>
      <c r="L23" s="2">
        <v>3</v>
      </c>
      <c r="M23" s="2">
        <f t="shared" si="4"/>
        <v>6</v>
      </c>
      <c r="N23" s="2">
        <f t="shared" si="4"/>
        <v>0</v>
      </c>
      <c r="O23" s="2">
        <f t="shared" si="4"/>
        <v>6</v>
      </c>
      <c r="P23" s="2">
        <v>0</v>
      </c>
      <c r="Q23" s="2">
        <v>0</v>
      </c>
      <c r="R23" s="2">
        <v>3</v>
      </c>
      <c r="S23" s="2">
        <v>3</v>
      </c>
      <c r="T23" s="2">
        <f t="shared" si="5"/>
        <v>6</v>
      </c>
    </row>
    <row r="24" spans="1:21" ht="15">
      <c r="A24" s="31" t="s">
        <v>79</v>
      </c>
      <c r="B24" s="31" t="s">
        <v>4</v>
      </c>
      <c r="C24" s="2">
        <f t="shared" si="2"/>
        <v>45</v>
      </c>
      <c r="D24" s="2">
        <v>3</v>
      </c>
      <c r="E24" s="2">
        <v>6</v>
      </c>
      <c r="F24" s="2">
        <v>3</v>
      </c>
      <c r="G24" s="2">
        <v>3</v>
      </c>
      <c r="H24" s="2">
        <f t="shared" si="3"/>
        <v>15</v>
      </c>
      <c r="I24" s="2">
        <v>3</v>
      </c>
      <c r="J24" s="2">
        <v>6</v>
      </c>
      <c r="K24" s="2">
        <v>3</v>
      </c>
      <c r="L24" s="2">
        <v>3</v>
      </c>
      <c r="M24" s="2">
        <f t="shared" si="4"/>
        <v>15</v>
      </c>
      <c r="N24" s="2">
        <f t="shared" si="4"/>
        <v>0</v>
      </c>
      <c r="O24" s="2">
        <f t="shared" si="4"/>
        <v>15</v>
      </c>
      <c r="P24" s="2">
        <v>3</v>
      </c>
      <c r="Q24" s="2">
        <v>6</v>
      </c>
      <c r="R24" s="2">
        <v>3</v>
      </c>
      <c r="S24" s="2">
        <v>3</v>
      </c>
      <c r="T24" s="2">
        <f t="shared" si="5"/>
        <v>15</v>
      </c>
      <c r="U24">
        <f>L24+T24</f>
        <v>18</v>
      </c>
    </row>
    <row r="25" spans="1:21" ht="15">
      <c r="A25" s="31" t="s">
        <v>79</v>
      </c>
      <c r="B25" s="31" t="s">
        <v>5</v>
      </c>
      <c r="C25" s="2">
        <f>C13*3</f>
        <v>36</v>
      </c>
      <c r="D25" s="2">
        <v>3</v>
      </c>
      <c r="E25" s="2">
        <v>3</v>
      </c>
      <c r="F25" s="2">
        <v>3</v>
      </c>
      <c r="G25" s="2">
        <v>3</v>
      </c>
      <c r="H25" s="2">
        <f>H13*3</f>
        <v>12</v>
      </c>
      <c r="I25" s="2">
        <v>3</v>
      </c>
      <c r="J25" s="2">
        <v>3</v>
      </c>
      <c r="K25" s="2">
        <v>3</v>
      </c>
      <c r="L25" s="2">
        <v>3</v>
      </c>
      <c r="M25" s="2">
        <f>M13*3</f>
        <v>12</v>
      </c>
      <c r="N25" s="2">
        <f>N13*3</f>
        <v>0</v>
      </c>
      <c r="O25" s="2">
        <f>O13*3</f>
        <v>12</v>
      </c>
      <c r="P25" s="2">
        <v>3</v>
      </c>
      <c r="Q25" s="2">
        <v>3</v>
      </c>
      <c r="R25" s="2">
        <v>3</v>
      </c>
      <c r="S25" s="2">
        <v>3</v>
      </c>
      <c r="T25" s="2">
        <f>T13*3</f>
        <v>12</v>
      </c>
      <c r="U25">
        <f>L25+T25</f>
        <v>15</v>
      </c>
    </row>
    <row r="26" spans="1:20" ht="15">
      <c r="A26" s="31" t="s">
        <v>79</v>
      </c>
      <c r="B26" s="31" t="s">
        <v>13</v>
      </c>
      <c r="C26" s="2">
        <f>C15*3</f>
        <v>9</v>
      </c>
      <c r="D26" s="2">
        <v>0</v>
      </c>
      <c r="E26" s="2">
        <v>0</v>
      </c>
      <c r="F26" s="2">
        <v>3</v>
      </c>
      <c r="G26" s="2">
        <v>0</v>
      </c>
      <c r="H26" s="2">
        <f>H15*3</f>
        <v>3</v>
      </c>
      <c r="I26" s="2">
        <v>0</v>
      </c>
      <c r="J26" s="2">
        <v>0</v>
      </c>
      <c r="K26" s="2">
        <v>3</v>
      </c>
      <c r="L26" s="2">
        <v>0</v>
      </c>
      <c r="M26" s="2">
        <f>M15*3</f>
        <v>3</v>
      </c>
      <c r="N26" s="2">
        <f>N15*3</f>
        <v>0</v>
      </c>
      <c r="O26" s="2">
        <f>O15*3</f>
        <v>3</v>
      </c>
      <c r="P26" s="2">
        <v>0</v>
      </c>
      <c r="Q26" s="2">
        <v>0</v>
      </c>
      <c r="R26" s="2">
        <v>3</v>
      </c>
      <c r="S26" s="2">
        <v>0</v>
      </c>
      <c r="T26" s="2">
        <f>T15*3</f>
        <v>3</v>
      </c>
    </row>
    <row r="27" spans="1:20" ht="15">
      <c r="A27" s="31" t="s">
        <v>79</v>
      </c>
      <c r="B27" s="31" t="s">
        <v>6</v>
      </c>
      <c r="C27" s="2">
        <f>C16*3</f>
        <v>18</v>
      </c>
      <c r="D27" s="2">
        <v>3</v>
      </c>
      <c r="E27" s="2">
        <v>0</v>
      </c>
      <c r="F27" s="2">
        <v>3</v>
      </c>
      <c r="G27" s="2">
        <v>0</v>
      </c>
      <c r="H27" s="2">
        <f aca="true" t="shared" si="6" ref="H27:O27">H16*3</f>
        <v>6</v>
      </c>
      <c r="I27" s="2">
        <v>3</v>
      </c>
      <c r="J27" s="2">
        <v>0</v>
      </c>
      <c r="K27" s="2">
        <v>3</v>
      </c>
      <c r="L27" s="2">
        <v>0</v>
      </c>
      <c r="M27" s="2">
        <f t="shared" si="6"/>
        <v>6</v>
      </c>
      <c r="N27" s="2">
        <f t="shared" si="6"/>
        <v>0</v>
      </c>
      <c r="O27" s="2">
        <f t="shared" si="6"/>
        <v>6</v>
      </c>
      <c r="P27" s="2">
        <v>3</v>
      </c>
      <c r="Q27" s="2">
        <v>0</v>
      </c>
      <c r="R27" s="2">
        <v>3</v>
      </c>
      <c r="S27" s="2">
        <v>0</v>
      </c>
      <c r="T27" s="2">
        <f>T16*3</f>
        <v>6</v>
      </c>
    </row>
    <row r="28" spans="1:21" ht="15">
      <c r="A28" s="2"/>
      <c r="B28" s="52" t="s">
        <v>108</v>
      </c>
      <c r="C28" s="2">
        <f>SUM(C18:C27)</f>
        <v>225</v>
      </c>
      <c r="D28" s="2">
        <v>15</v>
      </c>
      <c r="E28" s="2">
        <v>21</v>
      </c>
      <c r="F28" s="2">
        <v>27</v>
      </c>
      <c r="G28" s="2">
        <v>12</v>
      </c>
      <c r="H28" s="2">
        <f>SUM(H18:H27)</f>
        <v>75</v>
      </c>
      <c r="I28" s="2">
        <v>15</v>
      </c>
      <c r="J28" s="2">
        <v>21</v>
      </c>
      <c r="K28" s="2">
        <v>27</v>
      </c>
      <c r="L28" s="2">
        <v>12</v>
      </c>
      <c r="M28" s="2">
        <f>M17*3</f>
        <v>90</v>
      </c>
      <c r="N28" s="2">
        <f>N17*3</f>
        <v>0</v>
      </c>
      <c r="O28" s="2">
        <f>SUM(O18:O27)</f>
        <v>75</v>
      </c>
      <c r="P28" s="2">
        <v>15</v>
      </c>
      <c r="Q28" s="2">
        <v>21</v>
      </c>
      <c r="R28" s="2">
        <v>27</v>
      </c>
      <c r="S28" s="2">
        <v>12</v>
      </c>
      <c r="T28" s="2">
        <f>SUM(T18:T27)</f>
        <v>75</v>
      </c>
      <c r="U28">
        <f>L27+T27</f>
        <v>6</v>
      </c>
    </row>
    <row r="29" spans="3:21" ht="15">
      <c r="C29" s="4"/>
      <c r="D29" s="4"/>
      <c r="E29" s="4"/>
      <c r="F29" s="4"/>
      <c r="G29" s="4"/>
      <c r="H29" s="4"/>
      <c r="I29" s="4"/>
      <c r="J29" s="4"/>
      <c r="K29" s="4"/>
      <c r="L29" s="4"/>
      <c r="U29">
        <f>L28+T28</f>
        <v>87</v>
      </c>
    </row>
    <row r="30" spans="3:12" ht="15"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3:12" ht="15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ht="1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ht="1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 ht="1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 ht="1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ht="15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 ht="15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ht="1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15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5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5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selection activeCell="P2" sqref="P2:S2"/>
    </sheetView>
  </sheetViews>
  <sheetFormatPr defaultColWidth="9.140625" defaultRowHeight="15"/>
  <cols>
    <col min="1" max="1" width="25.57421875" style="0" customWidth="1"/>
    <col min="2" max="2" width="36.28125" style="0" customWidth="1"/>
    <col min="3" max="3" width="10.00390625" style="2" customWidth="1"/>
    <col min="4" max="4" width="8.00390625" style="0" customWidth="1"/>
    <col min="5" max="5" width="6.8515625" style="0" customWidth="1"/>
    <col min="6" max="6" width="7.57421875" style="0" customWidth="1"/>
    <col min="7" max="7" width="6.00390625" style="0" customWidth="1"/>
    <col min="8" max="8" width="12.28125" style="0" customWidth="1"/>
    <col min="9" max="9" width="8.421875" style="0" customWidth="1"/>
    <col min="10" max="10" width="7.7109375" style="0" customWidth="1"/>
    <col min="11" max="11" width="7.00390625" style="0" customWidth="1"/>
    <col min="12" max="12" width="7.57421875" style="2" customWidth="1"/>
    <col min="13" max="14" width="0" style="0" hidden="1" customWidth="1"/>
    <col min="15" max="15" width="12.57421875" style="0" customWidth="1"/>
    <col min="16" max="16" width="8.57421875" style="0" customWidth="1"/>
    <col min="17" max="17" width="7.421875" style="0" customWidth="1"/>
    <col min="18" max="18" width="8.140625" style="0" customWidth="1"/>
    <col min="19" max="19" width="7.28125" style="0" customWidth="1"/>
    <col min="20" max="20" width="13.140625" style="0" customWidth="1"/>
    <col min="21" max="21" width="0" style="0" hidden="1" customWidth="1"/>
  </cols>
  <sheetData>
    <row r="1" spans="1:20" ht="15">
      <c r="A1" s="74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24</v>
      </c>
      <c r="O1" s="4"/>
      <c r="P1" s="4"/>
      <c r="Q1" s="4"/>
      <c r="R1" s="4"/>
      <c r="S1" s="4"/>
      <c r="T1" s="4"/>
    </row>
    <row r="2" spans="1:21" ht="51">
      <c r="A2" s="2"/>
      <c r="B2" s="2"/>
      <c r="C2" s="14" t="s">
        <v>71</v>
      </c>
      <c r="D2" s="100" t="s">
        <v>114</v>
      </c>
      <c r="E2" s="100"/>
      <c r="F2" s="100"/>
      <c r="G2" s="100"/>
      <c r="H2" s="14" t="s">
        <v>61</v>
      </c>
      <c r="I2" s="101" t="s">
        <v>115</v>
      </c>
      <c r="J2" s="102"/>
      <c r="K2" s="102"/>
      <c r="L2" s="103"/>
      <c r="M2" s="40"/>
      <c r="N2" s="40"/>
      <c r="O2" s="14" t="s">
        <v>66</v>
      </c>
      <c r="P2" s="101" t="s">
        <v>116</v>
      </c>
      <c r="Q2" s="102"/>
      <c r="R2" s="102"/>
      <c r="S2" s="103"/>
      <c r="T2" s="14" t="s">
        <v>69</v>
      </c>
      <c r="U2" s="40"/>
    </row>
    <row r="3" spans="1:21" ht="15">
      <c r="A3" s="14" t="s">
        <v>68</v>
      </c>
      <c r="B3" s="14" t="s">
        <v>64</v>
      </c>
      <c r="C3" s="39"/>
      <c r="D3" s="46" t="s">
        <v>52</v>
      </c>
      <c r="E3" s="46" t="s">
        <v>53</v>
      </c>
      <c r="F3" s="46" t="s">
        <v>49</v>
      </c>
      <c r="G3" s="39" t="s">
        <v>50</v>
      </c>
      <c r="H3" s="39"/>
      <c r="I3" s="39" t="s">
        <v>25</v>
      </c>
      <c r="J3" s="39" t="s">
        <v>26</v>
      </c>
      <c r="K3" s="39" t="s">
        <v>27</v>
      </c>
      <c r="L3" s="39" t="s">
        <v>28</v>
      </c>
      <c r="M3" s="39" t="s">
        <v>33</v>
      </c>
      <c r="N3" s="39" t="s">
        <v>29</v>
      </c>
      <c r="O3" s="39"/>
      <c r="P3" s="39" t="s">
        <v>54</v>
      </c>
      <c r="Q3" s="40" t="s">
        <v>30</v>
      </c>
      <c r="R3" s="40" t="s">
        <v>31</v>
      </c>
      <c r="S3" s="40" t="s">
        <v>32</v>
      </c>
      <c r="T3" s="89"/>
      <c r="U3" s="89"/>
    </row>
    <row r="4" spans="1:21" ht="14.25" customHeight="1" hidden="1">
      <c r="A4" s="31" t="s">
        <v>73</v>
      </c>
      <c r="B4" s="31" t="s">
        <v>0</v>
      </c>
      <c r="C4" s="2">
        <v>21</v>
      </c>
      <c r="D4" s="2">
        <v>2</v>
      </c>
      <c r="E4" s="2">
        <v>2</v>
      </c>
      <c r="F4" s="2">
        <v>2</v>
      </c>
      <c r="G4" s="2">
        <v>1</v>
      </c>
      <c r="H4" s="2">
        <v>7</v>
      </c>
      <c r="I4" s="2">
        <v>2</v>
      </c>
      <c r="J4" s="2">
        <v>2</v>
      </c>
      <c r="K4" s="2">
        <v>2</v>
      </c>
      <c r="L4" s="2">
        <v>1</v>
      </c>
      <c r="M4" s="2">
        <v>7</v>
      </c>
      <c r="N4" s="2"/>
      <c r="O4" s="2">
        <v>7</v>
      </c>
      <c r="P4" s="2">
        <v>2</v>
      </c>
      <c r="Q4" s="2">
        <v>2</v>
      </c>
      <c r="R4" s="2">
        <v>2</v>
      </c>
      <c r="S4" s="2">
        <v>1</v>
      </c>
      <c r="T4" s="2">
        <v>7</v>
      </c>
      <c r="U4" s="2">
        <f>L4+T4</f>
        <v>8</v>
      </c>
    </row>
    <row r="5" spans="1:21" ht="14.25" customHeight="1" hidden="1">
      <c r="A5" s="31" t="s">
        <v>73</v>
      </c>
      <c r="B5" s="31" t="s">
        <v>7</v>
      </c>
      <c r="C5" s="2">
        <v>6</v>
      </c>
      <c r="D5" s="2">
        <v>0</v>
      </c>
      <c r="E5" s="2">
        <v>1</v>
      </c>
      <c r="F5" s="2">
        <v>1</v>
      </c>
      <c r="G5" s="2">
        <v>0</v>
      </c>
      <c r="H5" s="2">
        <v>2</v>
      </c>
      <c r="I5" s="2">
        <v>0</v>
      </c>
      <c r="J5" s="2">
        <v>1</v>
      </c>
      <c r="K5" s="2">
        <v>1</v>
      </c>
      <c r="L5" s="2">
        <v>0</v>
      </c>
      <c r="M5" s="2">
        <v>2</v>
      </c>
      <c r="N5" s="2"/>
      <c r="O5" s="2">
        <v>2</v>
      </c>
      <c r="P5" s="2">
        <v>0</v>
      </c>
      <c r="Q5" s="2">
        <v>1</v>
      </c>
      <c r="R5" s="2">
        <v>1</v>
      </c>
      <c r="S5" s="2">
        <v>0</v>
      </c>
      <c r="T5" s="2">
        <v>2</v>
      </c>
      <c r="U5" s="2"/>
    </row>
    <row r="6" spans="1:21" ht="14.25" customHeight="1" hidden="1">
      <c r="A6" s="31" t="s">
        <v>73</v>
      </c>
      <c r="B6" s="31" t="s">
        <v>8</v>
      </c>
      <c r="C6" s="2">
        <v>12</v>
      </c>
      <c r="D6" s="2">
        <v>1</v>
      </c>
      <c r="E6" s="2">
        <v>1</v>
      </c>
      <c r="F6" s="2">
        <v>1</v>
      </c>
      <c r="G6" s="2">
        <v>1</v>
      </c>
      <c r="H6" s="2">
        <v>4</v>
      </c>
      <c r="I6" s="2">
        <v>1</v>
      </c>
      <c r="J6" s="2">
        <v>1</v>
      </c>
      <c r="K6" s="2">
        <v>1</v>
      </c>
      <c r="L6" s="2">
        <v>1</v>
      </c>
      <c r="M6" s="2">
        <v>4</v>
      </c>
      <c r="N6" s="2"/>
      <c r="O6" s="2">
        <v>4</v>
      </c>
      <c r="P6" s="2">
        <v>1</v>
      </c>
      <c r="Q6" s="2">
        <v>1</v>
      </c>
      <c r="R6" s="2">
        <v>1</v>
      </c>
      <c r="S6" s="2">
        <v>1</v>
      </c>
      <c r="T6" s="2">
        <v>4</v>
      </c>
      <c r="U6" s="2"/>
    </row>
    <row r="7" spans="1:21" ht="14.25" customHeight="1" hidden="1">
      <c r="A7" s="31" t="s">
        <v>73</v>
      </c>
      <c r="B7" s="31" t="s">
        <v>59</v>
      </c>
      <c r="C7" s="2">
        <v>9</v>
      </c>
      <c r="D7" s="2">
        <v>0</v>
      </c>
      <c r="E7" s="2">
        <v>1</v>
      </c>
      <c r="F7" s="2">
        <v>1</v>
      </c>
      <c r="G7" s="2">
        <v>1</v>
      </c>
      <c r="H7" s="2">
        <v>3</v>
      </c>
      <c r="I7" s="2">
        <v>0</v>
      </c>
      <c r="J7" s="2">
        <v>1</v>
      </c>
      <c r="K7" s="2">
        <v>1</v>
      </c>
      <c r="L7" s="2">
        <v>1</v>
      </c>
      <c r="M7" s="2">
        <v>3</v>
      </c>
      <c r="N7" s="2"/>
      <c r="O7" s="2">
        <v>3</v>
      </c>
      <c r="P7" s="2">
        <v>0</v>
      </c>
      <c r="Q7" s="2">
        <v>1</v>
      </c>
      <c r="R7" s="2">
        <v>1</v>
      </c>
      <c r="S7" s="2">
        <v>1</v>
      </c>
      <c r="T7" s="2">
        <v>3</v>
      </c>
      <c r="U7" s="2"/>
    </row>
    <row r="8" spans="1:21" ht="14.25" customHeight="1" hidden="1">
      <c r="A8" s="31" t="s">
        <v>73</v>
      </c>
      <c r="B8" s="31" t="s">
        <v>3</v>
      </c>
      <c r="C8" s="2">
        <v>6</v>
      </c>
      <c r="D8" s="2">
        <v>0</v>
      </c>
      <c r="E8" s="2">
        <v>1</v>
      </c>
      <c r="F8" s="2">
        <v>0</v>
      </c>
      <c r="G8" s="2">
        <v>1</v>
      </c>
      <c r="H8" s="2">
        <v>2</v>
      </c>
      <c r="I8" s="2">
        <v>0</v>
      </c>
      <c r="J8" s="2">
        <v>1</v>
      </c>
      <c r="K8" s="2">
        <v>0</v>
      </c>
      <c r="L8" s="2">
        <v>1</v>
      </c>
      <c r="M8" s="2">
        <v>2</v>
      </c>
      <c r="N8" s="2"/>
      <c r="O8" s="2">
        <v>2</v>
      </c>
      <c r="P8" s="2">
        <v>0</v>
      </c>
      <c r="Q8" s="2">
        <v>1</v>
      </c>
      <c r="R8" s="2">
        <v>0</v>
      </c>
      <c r="S8" s="2">
        <v>1</v>
      </c>
      <c r="T8" s="2">
        <v>2</v>
      </c>
      <c r="U8" s="2">
        <f>L8+T8</f>
        <v>3</v>
      </c>
    </row>
    <row r="9" spans="1:21" ht="14.25" customHeight="1" hidden="1">
      <c r="A9" s="31" t="s">
        <v>73</v>
      </c>
      <c r="B9" s="31" t="s">
        <v>9</v>
      </c>
      <c r="C9" s="2">
        <v>6</v>
      </c>
      <c r="D9" s="2">
        <v>0</v>
      </c>
      <c r="E9" s="2">
        <v>1</v>
      </c>
      <c r="F9" s="2">
        <v>1</v>
      </c>
      <c r="G9" s="2">
        <v>0</v>
      </c>
      <c r="H9" s="2">
        <v>2</v>
      </c>
      <c r="I9" s="2">
        <v>0</v>
      </c>
      <c r="J9" s="2">
        <v>1</v>
      </c>
      <c r="K9" s="2">
        <v>1</v>
      </c>
      <c r="L9" s="2">
        <v>0</v>
      </c>
      <c r="M9" s="2">
        <v>2</v>
      </c>
      <c r="N9" s="2"/>
      <c r="O9" s="2">
        <v>2</v>
      </c>
      <c r="P9" s="2">
        <v>0</v>
      </c>
      <c r="Q9" s="2">
        <v>1</v>
      </c>
      <c r="R9" s="2">
        <v>1</v>
      </c>
      <c r="S9" s="2">
        <v>0</v>
      </c>
      <c r="T9" s="2">
        <v>2</v>
      </c>
      <c r="U9" s="2"/>
    </row>
    <row r="10" spans="1:21" ht="14.25" customHeight="1" hidden="1">
      <c r="A10" s="31" t="s">
        <v>73</v>
      </c>
      <c r="B10" s="31" t="s">
        <v>4</v>
      </c>
      <c r="C10" s="2">
        <v>24</v>
      </c>
      <c r="D10" s="2">
        <v>2</v>
      </c>
      <c r="E10" s="2">
        <v>2</v>
      </c>
      <c r="F10" s="2">
        <v>2</v>
      </c>
      <c r="G10" s="2">
        <v>2</v>
      </c>
      <c r="H10" s="2">
        <v>8</v>
      </c>
      <c r="I10" s="2">
        <v>3</v>
      </c>
      <c r="J10" s="2">
        <v>2</v>
      </c>
      <c r="K10" s="2">
        <v>2</v>
      </c>
      <c r="L10" s="2">
        <v>1</v>
      </c>
      <c r="M10" s="2">
        <v>8</v>
      </c>
      <c r="N10" s="2"/>
      <c r="O10" s="2">
        <v>8</v>
      </c>
      <c r="P10" s="2">
        <v>2</v>
      </c>
      <c r="Q10" s="2">
        <v>2</v>
      </c>
      <c r="R10" s="2">
        <v>2</v>
      </c>
      <c r="S10" s="2">
        <v>2</v>
      </c>
      <c r="T10" s="2">
        <v>8</v>
      </c>
      <c r="U10" s="2">
        <f>L10+T10</f>
        <v>9</v>
      </c>
    </row>
    <row r="11" spans="1:21" ht="14.25" customHeight="1" hidden="1">
      <c r="A11" s="31" t="s">
        <v>73</v>
      </c>
      <c r="B11" s="31" t="s">
        <v>74</v>
      </c>
      <c r="C11" s="2">
        <v>3</v>
      </c>
      <c r="D11" s="2">
        <v>0</v>
      </c>
      <c r="E11" s="2">
        <v>1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0</v>
      </c>
      <c r="L11" s="2">
        <v>0</v>
      </c>
      <c r="M11" s="2">
        <v>1</v>
      </c>
      <c r="N11" s="2"/>
      <c r="O11" s="2">
        <v>1</v>
      </c>
      <c r="P11" s="2">
        <v>0</v>
      </c>
      <c r="Q11" s="2">
        <v>1</v>
      </c>
      <c r="R11" s="2">
        <v>0</v>
      </c>
      <c r="S11" s="2">
        <v>0</v>
      </c>
      <c r="T11" s="2">
        <v>1</v>
      </c>
      <c r="U11" s="2">
        <f>L11+T11</f>
        <v>1</v>
      </c>
    </row>
    <row r="12" spans="1:21" ht="14.25" customHeight="1" hidden="1">
      <c r="A12" s="31" t="s">
        <v>73</v>
      </c>
      <c r="B12" s="31" t="s">
        <v>75</v>
      </c>
      <c r="C12" s="2">
        <v>3</v>
      </c>
      <c r="D12" s="2">
        <v>0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"/>
      <c r="O12" s="2">
        <v>1</v>
      </c>
      <c r="P12" s="2">
        <v>0</v>
      </c>
      <c r="Q12" s="2">
        <v>0</v>
      </c>
      <c r="R12" s="2">
        <v>1</v>
      </c>
      <c r="S12" s="2">
        <v>0</v>
      </c>
      <c r="T12" s="2">
        <v>1</v>
      </c>
      <c r="U12" s="2"/>
    </row>
    <row r="13" spans="1:21" ht="14.25" customHeight="1" hidden="1">
      <c r="A13" s="31" t="s">
        <v>73</v>
      </c>
      <c r="B13" s="31" t="s">
        <v>76</v>
      </c>
      <c r="C13" s="2">
        <v>3</v>
      </c>
      <c r="D13" s="2">
        <v>0</v>
      </c>
      <c r="E13" s="2">
        <v>0</v>
      </c>
      <c r="F13" s="2">
        <v>0</v>
      </c>
      <c r="G13" s="2">
        <v>1</v>
      </c>
      <c r="H13" s="2">
        <v>1</v>
      </c>
      <c r="I13" s="2">
        <v>0</v>
      </c>
      <c r="J13" s="2">
        <v>0</v>
      </c>
      <c r="K13" s="2">
        <v>0</v>
      </c>
      <c r="L13" s="2">
        <v>1</v>
      </c>
      <c r="M13" s="2">
        <v>1</v>
      </c>
      <c r="N13" s="2"/>
      <c r="O13" s="2">
        <v>1</v>
      </c>
      <c r="P13" s="2">
        <v>0</v>
      </c>
      <c r="Q13" s="2">
        <v>0</v>
      </c>
      <c r="R13" s="2">
        <v>0</v>
      </c>
      <c r="S13" s="2">
        <v>1</v>
      </c>
      <c r="T13" s="2">
        <v>1</v>
      </c>
      <c r="U13" s="2"/>
    </row>
    <row r="14" spans="1:21" ht="14.25" customHeight="1" hidden="1">
      <c r="A14" s="31" t="s">
        <v>73</v>
      </c>
      <c r="B14" s="31" t="s">
        <v>5</v>
      </c>
      <c r="C14" s="2">
        <v>12</v>
      </c>
      <c r="D14" s="2">
        <v>1</v>
      </c>
      <c r="E14" s="2">
        <v>1</v>
      </c>
      <c r="F14" s="2">
        <v>1</v>
      </c>
      <c r="G14" s="2">
        <v>1</v>
      </c>
      <c r="H14" s="2">
        <v>4</v>
      </c>
      <c r="I14" s="2">
        <v>1</v>
      </c>
      <c r="J14" s="2">
        <v>1</v>
      </c>
      <c r="K14" s="2">
        <v>1</v>
      </c>
      <c r="L14" s="2">
        <v>1</v>
      </c>
      <c r="M14" s="2">
        <v>4</v>
      </c>
      <c r="N14" s="2"/>
      <c r="O14" s="2">
        <v>4</v>
      </c>
      <c r="P14" s="2">
        <v>1</v>
      </c>
      <c r="Q14" s="2">
        <v>1</v>
      </c>
      <c r="R14" s="2">
        <v>1</v>
      </c>
      <c r="S14" s="2">
        <v>1</v>
      </c>
      <c r="T14" s="2">
        <v>4</v>
      </c>
      <c r="U14" s="2">
        <f>L14+T14</f>
        <v>5</v>
      </c>
    </row>
    <row r="15" spans="1:21" ht="14.25" customHeight="1" hidden="1">
      <c r="A15" s="31" t="s">
        <v>73</v>
      </c>
      <c r="B15" s="31" t="s">
        <v>11</v>
      </c>
      <c r="C15" s="2">
        <v>6</v>
      </c>
      <c r="D15" s="2">
        <v>0</v>
      </c>
      <c r="E15" s="2">
        <v>1</v>
      </c>
      <c r="F15" s="2">
        <v>1</v>
      </c>
      <c r="G15" s="2">
        <v>0</v>
      </c>
      <c r="H15" s="2">
        <v>2</v>
      </c>
      <c r="I15" s="2">
        <v>0</v>
      </c>
      <c r="J15" s="2">
        <v>1</v>
      </c>
      <c r="K15" s="2">
        <v>1</v>
      </c>
      <c r="L15" s="2">
        <v>0</v>
      </c>
      <c r="M15" s="2">
        <v>2</v>
      </c>
      <c r="N15" s="2"/>
      <c r="O15" s="2">
        <v>2</v>
      </c>
      <c r="P15" s="2">
        <v>0</v>
      </c>
      <c r="Q15" s="2">
        <v>1</v>
      </c>
      <c r="R15" s="2">
        <v>1</v>
      </c>
      <c r="S15" s="2">
        <v>0</v>
      </c>
      <c r="T15" s="2">
        <v>2</v>
      </c>
      <c r="U15" s="2"/>
    </row>
    <row r="16" spans="1:21" ht="14.25" customHeight="1" hidden="1">
      <c r="A16" s="31" t="s">
        <v>73</v>
      </c>
      <c r="B16" s="31" t="s">
        <v>13</v>
      </c>
      <c r="C16" s="2">
        <v>3</v>
      </c>
      <c r="D16" s="2">
        <v>2</v>
      </c>
      <c r="E16" s="2">
        <v>0</v>
      </c>
      <c r="F16" s="2">
        <v>0</v>
      </c>
      <c r="G16" s="2">
        <v>0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1</v>
      </c>
      <c r="N16" s="2"/>
      <c r="O16" s="2">
        <v>1</v>
      </c>
      <c r="P16" s="2">
        <v>2</v>
      </c>
      <c r="Q16" s="2">
        <v>0</v>
      </c>
      <c r="R16" s="2">
        <v>0</v>
      </c>
      <c r="S16" s="2">
        <v>0</v>
      </c>
      <c r="T16" s="2">
        <v>1</v>
      </c>
      <c r="U16" s="2"/>
    </row>
    <row r="17" spans="1:21" ht="14.25" customHeight="1" hidden="1">
      <c r="A17" s="31" t="s">
        <v>73</v>
      </c>
      <c r="B17" s="31" t="s">
        <v>6</v>
      </c>
      <c r="C17" s="2">
        <v>9</v>
      </c>
      <c r="D17" s="2">
        <v>0</v>
      </c>
      <c r="E17" s="2">
        <v>1</v>
      </c>
      <c r="F17" s="2">
        <v>1</v>
      </c>
      <c r="G17" s="2">
        <v>1</v>
      </c>
      <c r="H17" s="2">
        <v>3</v>
      </c>
      <c r="I17" s="2">
        <v>0</v>
      </c>
      <c r="J17" s="2">
        <v>1</v>
      </c>
      <c r="K17" s="2">
        <v>1</v>
      </c>
      <c r="L17" s="2">
        <v>1</v>
      </c>
      <c r="M17" s="2">
        <v>3</v>
      </c>
      <c r="N17" s="2"/>
      <c r="O17" s="2">
        <v>3</v>
      </c>
      <c r="P17" s="2">
        <v>0</v>
      </c>
      <c r="Q17" s="2">
        <v>1</v>
      </c>
      <c r="R17" s="2">
        <v>1</v>
      </c>
      <c r="S17" s="2">
        <v>1</v>
      </c>
      <c r="T17" s="2">
        <v>3</v>
      </c>
      <c r="U17" s="2">
        <f>L17+T17</f>
        <v>4</v>
      </c>
    </row>
    <row r="18" spans="1:21" ht="14.25" customHeight="1" hidden="1">
      <c r="A18" s="31"/>
      <c r="B18" s="31"/>
      <c r="C18" s="2">
        <f aca="true" t="shared" si="0" ref="C18:M18">SUM(C4:C17)</f>
        <v>123</v>
      </c>
      <c r="D18" s="2">
        <f t="shared" si="0"/>
        <v>8</v>
      </c>
      <c r="E18" s="2">
        <f t="shared" si="0"/>
        <v>13</v>
      </c>
      <c r="F18" s="2">
        <f t="shared" si="0"/>
        <v>12</v>
      </c>
      <c r="G18" s="2">
        <f t="shared" si="0"/>
        <v>9</v>
      </c>
      <c r="H18" s="2">
        <f t="shared" si="0"/>
        <v>41</v>
      </c>
      <c r="I18" s="2">
        <f t="shared" si="0"/>
        <v>9</v>
      </c>
      <c r="J18" s="2">
        <f t="shared" si="0"/>
        <v>13</v>
      </c>
      <c r="K18" s="2">
        <f t="shared" si="0"/>
        <v>12</v>
      </c>
      <c r="L18" s="2">
        <f t="shared" si="0"/>
        <v>8</v>
      </c>
      <c r="M18" s="2">
        <f t="shared" si="0"/>
        <v>41</v>
      </c>
      <c r="N18" s="2"/>
      <c r="O18" s="2">
        <f aca="true" t="shared" si="1" ref="O18:T18">SUM(O4:O17)</f>
        <v>41</v>
      </c>
      <c r="P18" s="2">
        <f t="shared" si="1"/>
        <v>8</v>
      </c>
      <c r="Q18" s="2">
        <f t="shared" si="1"/>
        <v>13</v>
      </c>
      <c r="R18" s="2">
        <f t="shared" si="1"/>
        <v>12</v>
      </c>
      <c r="S18" s="2">
        <f t="shared" si="1"/>
        <v>9</v>
      </c>
      <c r="T18" s="2">
        <f t="shared" si="1"/>
        <v>41</v>
      </c>
      <c r="U18" s="2"/>
    </row>
    <row r="19" spans="1:24" ht="14.25" customHeight="1">
      <c r="A19" s="31" t="s">
        <v>73</v>
      </c>
      <c r="B19" s="31" t="s">
        <v>0</v>
      </c>
      <c r="C19" s="2">
        <f aca="true" t="shared" si="2" ref="C19:C29">C4*3</f>
        <v>63</v>
      </c>
      <c r="D19" s="2">
        <v>6</v>
      </c>
      <c r="E19" s="2">
        <v>6</v>
      </c>
      <c r="F19" s="2">
        <v>6</v>
      </c>
      <c r="G19" s="2">
        <v>3</v>
      </c>
      <c r="H19" s="85">
        <f aca="true" t="shared" si="3" ref="H19:H29">H4*3</f>
        <v>21</v>
      </c>
      <c r="I19" s="2">
        <v>6</v>
      </c>
      <c r="J19" s="2">
        <v>6</v>
      </c>
      <c r="K19" s="2">
        <v>6</v>
      </c>
      <c r="L19" s="2">
        <v>3</v>
      </c>
      <c r="M19" s="2">
        <f aca="true" t="shared" si="4" ref="M19:O29">M4*3</f>
        <v>21</v>
      </c>
      <c r="N19" s="2">
        <f t="shared" si="4"/>
        <v>0</v>
      </c>
      <c r="O19" s="2">
        <f t="shared" si="4"/>
        <v>21</v>
      </c>
      <c r="P19" s="2">
        <v>6</v>
      </c>
      <c r="Q19" s="2">
        <v>6</v>
      </c>
      <c r="R19" s="2">
        <v>6</v>
      </c>
      <c r="S19" s="2">
        <v>3</v>
      </c>
      <c r="T19" s="2">
        <f>T4*3</f>
        <v>21</v>
      </c>
      <c r="U19" s="2">
        <f aca="true" t="shared" si="5" ref="U19:U24">L19+S19</f>
        <v>6</v>
      </c>
      <c r="V19" s="4"/>
      <c r="W19" s="4"/>
      <c r="X19" s="4"/>
    </row>
    <row r="20" spans="1:24" ht="14.25" customHeight="1">
      <c r="A20" s="31" t="s">
        <v>73</v>
      </c>
      <c r="B20" s="31" t="s">
        <v>7</v>
      </c>
      <c r="C20" s="2">
        <f t="shared" si="2"/>
        <v>18</v>
      </c>
      <c r="D20" s="2">
        <v>0</v>
      </c>
      <c r="E20" s="2">
        <v>3</v>
      </c>
      <c r="F20" s="2">
        <v>3</v>
      </c>
      <c r="G20" s="2">
        <v>0</v>
      </c>
      <c r="H20" s="85">
        <f t="shared" si="3"/>
        <v>6</v>
      </c>
      <c r="I20" s="2">
        <v>0</v>
      </c>
      <c r="J20" s="2">
        <v>3</v>
      </c>
      <c r="K20" s="2">
        <v>3</v>
      </c>
      <c r="L20" s="2">
        <v>0</v>
      </c>
      <c r="M20" s="2">
        <f t="shared" si="4"/>
        <v>6</v>
      </c>
      <c r="N20" s="2">
        <f t="shared" si="4"/>
        <v>0</v>
      </c>
      <c r="O20" s="2">
        <f t="shared" si="4"/>
        <v>6</v>
      </c>
      <c r="P20" s="2">
        <v>0</v>
      </c>
      <c r="Q20" s="2">
        <v>3</v>
      </c>
      <c r="R20" s="2">
        <v>3</v>
      </c>
      <c r="S20" s="2">
        <v>0</v>
      </c>
      <c r="T20" s="2">
        <f aca="true" t="shared" si="6" ref="T20:T29">T5*3</f>
        <v>6</v>
      </c>
      <c r="U20" s="2">
        <f t="shared" si="5"/>
        <v>0</v>
      </c>
      <c r="V20" s="4"/>
      <c r="W20" s="4"/>
      <c r="X20" s="4"/>
    </row>
    <row r="21" spans="1:24" ht="14.25" customHeight="1">
      <c r="A21" s="31" t="s">
        <v>73</v>
      </c>
      <c r="B21" s="31" t="s">
        <v>8</v>
      </c>
      <c r="C21" s="2">
        <f t="shared" si="2"/>
        <v>36</v>
      </c>
      <c r="D21" s="2">
        <v>3</v>
      </c>
      <c r="E21" s="2">
        <v>3</v>
      </c>
      <c r="F21" s="2">
        <v>3</v>
      </c>
      <c r="G21" s="2">
        <v>3</v>
      </c>
      <c r="H21" s="85">
        <f t="shared" si="3"/>
        <v>12</v>
      </c>
      <c r="I21" s="2">
        <v>3</v>
      </c>
      <c r="J21" s="2">
        <v>3</v>
      </c>
      <c r="K21" s="2">
        <v>3</v>
      </c>
      <c r="L21" s="2">
        <v>3</v>
      </c>
      <c r="M21" s="2">
        <f t="shared" si="4"/>
        <v>12</v>
      </c>
      <c r="N21" s="2">
        <f t="shared" si="4"/>
        <v>0</v>
      </c>
      <c r="O21" s="2">
        <f t="shared" si="4"/>
        <v>12</v>
      </c>
      <c r="P21" s="2">
        <v>3</v>
      </c>
      <c r="Q21" s="2">
        <v>3</v>
      </c>
      <c r="R21" s="2">
        <v>3</v>
      </c>
      <c r="S21" s="2">
        <v>3</v>
      </c>
      <c r="T21" s="2">
        <f t="shared" si="6"/>
        <v>12</v>
      </c>
      <c r="U21" s="2">
        <f t="shared" si="5"/>
        <v>6</v>
      </c>
      <c r="V21" s="4"/>
      <c r="W21" s="4"/>
      <c r="X21" s="4"/>
    </row>
    <row r="22" spans="1:24" ht="15">
      <c r="A22" s="31" t="s">
        <v>73</v>
      </c>
      <c r="B22" s="31" t="s">
        <v>59</v>
      </c>
      <c r="C22" s="2">
        <f t="shared" si="2"/>
        <v>27</v>
      </c>
      <c r="D22" s="2">
        <v>0</v>
      </c>
      <c r="E22" s="2">
        <v>3</v>
      </c>
      <c r="F22" s="2">
        <v>3</v>
      </c>
      <c r="G22" s="2">
        <v>3</v>
      </c>
      <c r="H22" s="85">
        <f t="shared" si="3"/>
        <v>9</v>
      </c>
      <c r="I22" s="2">
        <v>0</v>
      </c>
      <c r="J22" s="2">
        <v>3</v>
      </c>
      <c r="K22" s="2">
        <v>3</v>
      </c>
      <c r="L22" s="2">
        <v>3</v>
      </c>
      <c r="M22" s="2">
        <f t="shared" si="4"/>
        <v>9</v>
      </c>
      <c r="N22" s="2">
        <f t="shared" si="4"/>
        <v>0</v>
      </c>
      <c r="O22" s="2">
        <f t="shared" si="4"/>
        <v>9</v>
      </c>
      <c r="P22" s="2">
        <v>0</v>
      </c>
      <c r="Q22" s="2">
        <v>3</v>
      </c>
      <c r="R22" s="2">
        <v>3</v>
      </c>
      <c r="S22" s="2">
        <v>3</v>
      </c>
      <c r="T22" s="2">
        <f t="shared" si="6"/>
        <v>9</v>
      </c>
      <c r="U22" s="2">
        <f t="shared" si="5"/>
        <v>6</v>
      </c>
      <c r="V22" s="4"/>
      <c r="W22" s="4"/>
      <c r="X22" s="4"/>
    </row>
    <row r="23" spans="1:24" ht="15">
      <c r="A23" s="31" t="s">
        <v>73</v>
      </c>
      <c r="B23" s="31" t="s">
        <v>3</v>
      </c>
      <c r="C23" s="2">
        <f t="shared" si="2"/>
        <v>18</v>
      </c>
      <c r="D23" s="2">
        <v>0</v>
      </c>
      <c r="E23" s="2">
        <v>3</v>
      </c>
      <c r="F23" s="2">
        <v>0</v>
      </c>
      <c r="G23" s="2">
        <v>3</v>
      </c>
      <c r="H23" s="85">
        <f t="shared" si="3"/>
        <v>6</v>
      </c>
      <c r="I23" s="2">
        <v>0</v>
      </c>
      <c r="J23" s="2">
        <v>3</v>
      </c>
      <c r="K23" s="2">
        <v>0</v>
      </c>
      <c r="L23" s="2">
        <v>3</v>
      </c>
      <c r="M23" s="2">
        <f t="shared" si="4"/>
        <v>6</v>
      </c>
      <c r="N23" s="2">
        <f t="shared" si="4"/>
        <v>0</v>
      </c>
      <c r="O23" s="2">
        <f t="shared" si="4"/>
        <v>6</v>
      </c>
      <c r="P23" s="2">
        <v>0</v>
      </c>
      <c r="Q23" s="2">
        <v>3</v>
      </c>
      <c r="R23" s="2">
        <v>0</v>
      </c>
      <c r="S23" s="2">
        <v>3</v>
      </c>
      <c r="T23" s="2">
        <f t="shared" si="6"/>
        <v>6</v>
      </c>
      <c r="U23" s="2">
        <f t="shared" si="5"/>
        <v>6</v>
      </c>
      <c r="V23" s="4"/>
      <c r="W23" s="4"/>
      <c r="X23" s="4"/>
    </row>
    <row r="24" spans="1:24" ht="15">
      <c r="A24" s="31" t="s">
        <v>73</v>
      </c>
      <c r="B24" s="31" t="s">
        <v>9</v>
      </c>
      <c r="C24" s="2">
        <f t="shared" si="2"/>
        <v>18</v>
      </c>
      <c r="D24" s="2">
        <v>0</v>
      </c>
      <c r="E24" s="2">
        <v>3</v>
      </c>
      <c r="F24" s="2">
        <v>3</v>
      </c>
      <c r="G24" s="2">
        <v>0</v>
      </c>
      <c r="H24" s="85">
        <f t="shared" si="3"/>
        <v>6</v>
      </c>
      <c r="I24" s="2">
        <v>0</v>
      </c>
      <c r="J24" s="2">
        <v>3</v>
      </c>
      <c r="K24" s="2">
        <v>3</v>
      </c>
      <c r="L24" s="2">
        <v>0</v>
      </c>
      <c r="M24" s="2">
        <f t="shared" si="4"/>
        <v>6</v>
      </c>
      <c r="N24" s="2">
        <f t="shared" si="4"/>
        <v>0</v>
      </c>
      <c r="O24" s="2">
        <f t="shared" si="4"/>
        <v>6</v>
      </c>
      <c r="P24" s="2">
        <v>0</v>
      </c>
      <c r="Q24" s="2">
        <v>3</v>
      </c>
      <c r="R24" s="2">
        <v>3</v>
      </c>
      <c r="S24" s="2">
        <v>0</v>
      </c>
      <c r="T24" s="2">
        <f t="shared" si="6"/>
        <v>6</v>
      </c>
      <c r="U24" s="2">
        <f t="shared" si="5"/>
        <v>0</v>
      </c>
      <c r="V24" s="4"/>
      <c r="W24" s="4"/>
      <c r="X24" s="4"/>
    </row>
    <row r="25" spans="1:21" ht="15">
      <c r="A25" s="31" t="s">
        <v>73</v>
      </c>
      <c r="B25" s="31" t="s">
        <v>4</v>
      </c>
      <c r="C25" s="2">
        <f t="shared" si="2"/>
        <v>72</v>
      </c>
      <c r="D25" s="2">
        <v>6</v>
      </c>
      <c r="E25" s="2">
        <v>6</v>
      </c>
      <c r="F25" s="2">
        <v>6</v>
      </c>
      <c r="G25" s="2">
        <v>6</v>
      </c>
      <c r="H25" s="85">
        <f t="shared" si="3"/>
        <v>24</v>
      </c>
      <c r="I25" s="2">
        <v>6</v>
      </c>
      <c r="J25" s="2">
        <v>6</v>
      </c>
      <c r="K25" s="2">
        <v>6</v>
      </c>
      <c r="L25" s="2">
        <v>6</v>
      </c>
      <c r="M25" s="2">
        <f t="shared" si="4"/>
        <v>24</v>
      </c>
      <c r="N25" s="2">
        <f t="shared" si="4"/>
        <v>0</v>
      </c>
      <c r="O25" s="2">
        <f t="shared" si="4"/>
        <v>24</v>
      </c>
      <c r="P25" s="2">
        <v>6</v>
      </c>
      <c r="Q25" s="2">
        <v>6</v>
      </c>
      <c r="R25" s="2">
        <v>6</v>
      </c>
      <c r="S25" s="2">
        <v>6</v>
      </c>
      <c r="T25" s="2">
        <f t="shared" si="6"/>
        <v>24</v>
      </c>
      <c r="U25" s="2"/>
    </row>
    <row r="26" spans="1:21" ht="15">
      <c r="A26" s="31" t="s">
        <v>73</v>
      </c>
      <c r="B26" s="31" t="s">
        <v>74</v>
      </c>
      <c r="C26" s="2">
        <f t="shared" si="2"/>
        <v>9</v>
      </c>
      <c r="D26" s="2">
        <v>0</v>
      </c>
      <c r="E26" s="2">
        <v>3</v>
      </c>
      <c r="F26" s="2">
        <v>0</v>
      </c>
      <c r="G26" s="2">
        <v>0</v>
      </c>
      <c r="H26" s="85">
        <f t="shared" si="3"/>
        <v>3</v>
      </c>
      <c r="I26" s="2">
        <v>0</v>
      </c>
      <c r="J26" s="2">
        <v>3</v>
      </c>
      <c r="K26" s="2">
        <v>0</v>
      </c>
      <c r="L26" s="2">
        <v>0</v>
      </c>
      <c r="M26" s="2">
        <f t="shared" si="4"/>
        <v>3</v>
      </c>
      <c r="N26" s="2">
        <f t="shared" si="4"/>
        <v>0</v>
      </c>
      <c r="O26" s="2">
        <f t="shared" si="4"/>
        <v>3</v>
      </c>
      <c r="P26" s="2">
        <v>0</v>
      </c>
      <c r="Q26" s="2">
        <v>3</v>
      </c>
      <c r="R26" s="2">
        <v>0</v>
      </c>
      <c r="S26" s="2">
        <v>0</v>
      </c>
      <c r="T26" s="2">
        <f t="shared" si="6"/>
        <v>3</v>
      </c>
      <c r="U26" s="2"/>
    </row>
    <row r="27" spans="1:21" ht="15">
      <c r="A27" s="31" t="s">
        <v>73</v>
      </c>
      <c r="B27" s="31" t="s">
        <v>75</v>
      </c>
      <c r="C27" s="2">
        <f t="shared" si="2"/>
        <v>9</v>
      </c>
      <c r="D27" s="2">
        <v>0</v>
      </c>
      <c r="E27" s="2">
        <v>0</v>
      </c>
      <c r="F27" s="2">
        <v>3</v>
      </c>
      <c r="G27" s="2">
        <v>0</v>
      </c>
      <c r="H27" s="85">
        <f t="shared" si="3"/>
        <v>3</v>
      </c>
      <c r="I27" s="2">
        <v>0</v>
      </c>
      <c r="J27" s="2">
        <v>0</v>
      </c>
      <c r="K27" s="2">
        <v>3</v>
      </c>
      <c r="L27" s="2">
        <v>0</v>
      </c>
      <c r="M27" s="2">
        <f t="shared" si="4"/>
        <v>3</v>
      </c>
      <c r="N27" s="2">
        <f t="shared" si="4"/>
        <v>0</v>
      </c>
      <c r="O27" s="2">
        <f t="shared" si="4"/>
        <v>3</v>
      </c>
      <c r="P27" s="2">
        <v>0</v>
      </c>
      <c r="Q27" s="2">
        <v>0</v>
      </c>
      <c r="R27" s="2">
        <v>3</v>
      </c>
      <c r="S27" s="2">
        <v>0</v>
      </c>
      <c r="T27" s="2">
        <f t="shared" si="6"/>
        <v>3</v>
      </c>
      <c r="U27" s="2"/>
    </row>
    <row r="28" spans="1:21" ht="15">
      <c r="A28" s="31" t="s">
        <v>73</v>
      </c>
      <c r="B28" s="31" t="s">
        <v>76</v>
      </c>
      <c r="C28" s="2">
        <f t="shared" si="2"/>
        <v>9</v>
      </c>
      <c r="D28" s="2">
        <v>0</v>
      </c>
      <c r="E28" s="2">
        <v>0</v>
      </c>
      <c r="F28" s="2">
        <v>3</v>
      </c>
      <c r="G28" s="2">
        <v>0</v>
      </c>
      <c r="H28" s="85">
        <f t="shared" si="3"/>
        <v>3</v>
      </c>
      <c r="I28" s="2">
        <v>0</v>
      </c>
      <c r="J28" s="2">
        <v>0</v>
      </c>
      <c r="K28" s="2">
        <v>3</v>
      </c>
      <c r="L28" s="2">
        <v>0</v>
      </c>
      <c r="M28" s="2">
        <f t="shared" si="4"/>
        <v>3</v>
      </c>
      <c r="N28" s="2">
        <f t="shared" si="4"/>
        <v>0</v>
      </c>
      <c r="O28" s="2">
        <f t="shared" si="4"/>
        <v>3</v>
      </c>
      <c r="P28" s="2">
        <v>0</v>
      </c>
      <c r="Q28" s="2">
        <v>0</v>
      </c>
      <c r="R28" s="2">
        <v>3</v>
      </c>
      <c r="S28" s="2">
        <v>0</v>
      </c>
      <c r="T28" s="2">
        <f t="shared" si="6"/>
        <v>3</v>
      </c>
      <c r="U28" s="2"/>
    </row>
    <row r="29" spans="1:21" ht="15">
      <c r="A29" s="31" t="s">
        <v>73</v>
      </c>
      <c r="B29" s="31" t="s">
        <v>5</v>
      </c>
      <c r="C29" s="2">
        <f t="shared" si="2"/>
        <v>36</v>
      </c>
      <c r="D29" s="2">
        <v>3</v>
      </c>
      <c r="E29" s="2">
        <v>3</v>
      </c>
      <c r="F29" s="2">
        <v>3</v>
      </c>
      <c r="G29" s="2">
        <v>3</v>
      </c>
      <c r="H29" s="85">
        <f t="shared" si="3"/>
        <v>12</v>
      </c>
      <c r="I29" s="2">
        <v>3</v>
      </c>
      <c r="J29" s="2">
        <v>3</v>
      </c>
      <c r="K29" s="2">
        <v>3</v>
      </c>
      <c r="L29" s="2">
        <v>3</v>
      </c>
      <c r="M29" s="2">
        <f t="shared" si="4"/>
        <v>12</v>
      </c>
      <c r="N29" s="2">
        <f t="shared" si="4"/>
        <v>0</v>
      </c>
      <c r="O29" s="2">
        <f t="shared" si="4"/>
        <v>12</v>
      </c>
      <c r="P29" s="2">
        <v>3</v>
      </c>
      <c r="Q29" s="2">
        <v>3</v>
      </c>
      <c r="R29" s="2">
        <v>3</v>
      </c>
      <c r="S29" s="2">
        <v>3</v>
      </c>
      <c r="T29" s="2">
        <f t="shared" si="6"/>
        <v>12</v>
      </c>
      <c r="U29" s="2"/>
    </row>
    <row r="30" spans="1:21" ht="15">
      <c r="A30" s="31" t="s">
        <v>73</v>
      </c>
      <c r="B30" s="31" t="s">
        <v>13</v>
      </c>
      <c r="C30" s="2">
        <f>C16*3</f>
        <v>9</v>
      </c>
      <c r="D30" s="2">
        <v>3</v>
      </c>
      <c r="E30" s="2">
        <v>0</v>
      </c>
      <c r="F30" s="2">
        <v>0</v>
      </c>
      <c r="G30" s="2">
        <v>0</v>
      </c>
      <c r="H30" s="85">
        <f>H16*3</f>
        <v>3</v>
      </c>
      <c r="I30" s="2">
        <v>3</v>
      </c>
      <c r="J30" s="2">
        <v>0</v>
      </c>
      <c r="K30" s="2">
        <v>0</v>
      </c>
      <c r="L30" s="2">
        <v>0</v>
      </c>
      <c r="M30" s="2">
        <f aca="true" t="shared" si="7" ref="M30:O31">M16*3</f>
        <v>3</v>
      </c>
      <c r="N30" s="2">
        <f t="shared" si="7"/>
        <v>0</v>
      </c>
      <c r="O30" s="2">
        <f t="shared" si="7"/>
        <v>3</v>
      </c>
      <c r="P30" s="2">
        <v>3</v>
      </c>
      <c r="Q30" s="2">
        <v>0</v>
      </c>
      <c r="R30" s="2">
        <v>0</v>
      </c>
      <c r="S30" s="2">
        <v>0</v>
      </c>
      <c r="T30" s="2">
        <f>T16*3</f>
        <v>3</v>
      </c>
      <c r="U30" s="2"/>
    </row>
    <row r="31" spans="1:21" ht="15">
      <c r="A31" s="31" t="s">
        <v>73</v>
      </c>
      <c r="B31" s="31" t="s">
        <v>6</v>
      </c>
      <c r="C31" s="2">
        <f>C17*3</f>
        <v>27</v>
      </c>
      <c r="D31" s="2">
        <v>0</v>
      </c>
      <c r="E31" s="2">
        <v>3</v>
      </c>
      <c r="F31" s="2">
        <v>3</v>
      </c>
      <c r="G31" s="2">
        <v>3</v>
      </c>
      <c r="H31" s="85">
        <f>H17*3</f>
        <v>9</v>
      </c>
      <c r="I31" s="2">
        <v>0</v>
      </c>
      <c r="J31" s="2">
        <v>3</v>
      </c>
      <c r="K31" s="2">
        <v>3</v>
      </c>
      <c r="L31" s="2">
        <v>3</v>
      </c>
      <c r="M31" s="2">
        <f t="shared" si="7"/>
        <v>9</v>
      </c>
      <c r="N31" s="2">
        <f t="shared" si="7"/>
        <v>0</v>
      </c>
      <c r="O31" s="2">
        <f t="shared" si="7"/>
        <v>9</v>
      </c>
      <c r="P31" s="2">
        <v>0</v>
      </c>
      <c r="Q31" s="2">
        <v>3</v>
      </c>
      <c r="R31" s="2">
        <v>3</v>
      </c>
      <c r="S31" s="2">
        <v>3</v>
      </c>
      <c r="T31" s="2">
        <f>T17*3</f>
        <v>9</v>
      </c>
      <c r="U31" s="2"/>
    </row>
    <row r="32" spans="1:21" ht="15">
      <c r="A32" s="15"/>
      <c r="B32" s="31" t="s">
        <v>108</v>
      </c>
      <c r="C32" s="2">
        <f>SUM(C19:C31)</f>
        <v>351</v>
      </c>
      <c r="D32" s="2">
        <v>21</v>
      </c>
      <c r="E32" s="2">
        <v>36</v>
      </c>
      <c r="F32" s="2">
        <v>36</v>
      </c>
      <c r="G32" s="2">
        <v>24</v>
      </c>
      <c r="H32" s="85">
        <f>SUM(H19:H31)</f>
        <v>117</v>
      </c>
      <c r="I32" s="2">
        <v>21</v>
      </c>
      <c r="J32" s="2">
        <v>36</v>
      </c>
      <c r="K32" s="2">
        <v>36</v>
      </c>
      <c r="L32" s="2">
        <v>24</v>
      </c>
      <c r="M32" s="2">
        <f>M18*3</f>
        <v>123</v>
      </c>
      <c r="N32" s="2">
        <f>N18*3</f>
        <v>0</v>
      </c>
      <c r="O32" s="2">
        <f>SUM(O19:O31)</f>
        <v>117</v>
      </c>
      <c r="P32" s="2">
        <v>21</v>
      </c>
      <c r="Q32" s="2">
        <v>36</v>
      </c>
      <c r="R32" s="2">
        <v>36</v>
      </c>
      <c r="S32" s="2">
        <v>24</v>
      </c>
      <c r="T32" s="2">
        <f>SUM(T19:T31)</f>
        <v>117</v>
      </c>
      <c r="U32" s="2"/>
    </row>
    <row r="33" spans="3:21" ht="15">
      <c r="C33" s="4"/>
      <c r="D33" s="4"/>
      <c r="E33" s="4"/>
      <c r="F33" s="4"/>
      <c r="G33" s="4"/>
      <c r="H33" s="4"/>
      <c r="I33" s="4"/>
      <c r="J33" s="4"/>
      <c r="K33" s="4"/>
      <c r="L33" s="4"/>
      <c r="U33" s="2"/>
    </row>
    <row r="34" spans="3:12" ht="1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 ht="1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 ht="1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ht="15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 ht="15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ht="1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15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 ht="15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ht="15"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3:12" ht="15"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3:12" ht="15"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3:12" ht="15"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3:12" ht="15"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3:12" ht="15"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3:12" ht="15"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ht="15"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5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5"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3:12" ht="15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3:12" ht="15"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3:12" ht="15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15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ht="15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ht="15">
      <c r="C66" s="4"/>
      <c r="D66" s="4"/>
      <c r="E66" s="4"/>
      <c r="F66" s="4"/>
      <c r="G66" s="4"/>
      <c r="H66" s="4"/>
      <c r="I66" s="4"/>
      <c r="J66" s="4"/>
      <c r="K66" s="4"/>
      <c r="L66" s="4"/>
    </row>
  </sheetData>
  <sheetProtection/>
  <mergeCells count="4">
    <mergeCell ref="T3:U3"/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6.57421875" style="0" bestFit="1" customWidth="1"/>
    <col min="2" max="2" width="39.28125" style="0" customWidth="1"/>
    <col min="3" max="3" width="9.57421875" style="0" customWidth="1"/>
    <col min="4" max="4" width="7.28125" style="0" customWidth="1"/>
    <col min="5" max="5" width="8.00390625" style="0" customWidth="1"/>
    <col min="6" max="6" width="6.57421875" style="0" customWidth="1"/>
    <col min="7" max="7" width="7.28125" style="0" customWidth="1"/>
    <col min="8" max="8" width="12.140625" style="0" customWidth="1"/>
    <col min="9" max="9" width="7.8515625" style="0" customWidth="1"/>
    <col min="10" max="10" width="7.57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6.8515625" style="0" customWidth="1"/>
    <col min="16" max="17" width="8.7109375" style="0" customWidth="1"/>
    <col min="18" max="18" width="12.57421875" style="0" customWidth="1"/>
  </cols>
  <sheetData>
    <row r="1" spans="1:2" ht="15">
      <c r="A1" s="43" t="s">
        <v>57</v>
      </c>
      <c r="B1" s="51"/>
    </row>
    <row r="2" spans="1:18" ht="57" customHeight="1">
      <c r="A2" s="40"/>
      <c r="B2" s="40"/>
      <c r="C2" s="14" t="s">
        <v>62</v>
      </c>
      <c r="D2" s="89" t="s">
        <v>117</v>
      </c>
      <c r="E2" s="89"/>
      <c r="F2" s="89"/>
      <c r="G2" s="89"/>
      <c r="H2" s="14" t="s">
        <v>61</v>
      </c>
      <c r="I2" s="89" t="s">
        <v>118</v>
      </c>
      <c r="J2" s="89"/>
      <c r="K2" s="89"/>
      <c r="L2" s="89"/>
      <c r="M2" s="14" t="s">
        <v>58</v>
      </c>
      <c r="N2" s="89" t="s">
        <v>120</v>
      </c>
      <c r="O2" s="89"/>
      <c r="P2" s="89"/>
      <c r="Q2" s="89"/>
      <c r="R2" s="14" t="s">
        <v>60</v>
      </c>
    </row>
    <row r="3" spans="1:18" ht="35.25" customHeight="1">
      <c r="A3" s="21" t="s">
        <v>65</v>
      </c>
      <c r="B3" s="21" t="s">
        <v>64</v>
      </c>
      <c r="C3" s="40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</row>
    <row r="4" spans="1:18" ht="15" hidden="1">
      <c r="A4" s="31" t="s">
        <v>90</v>
      </c>
      <c r="B4" s="31" t="s">
        <v>0</v>
      </c>
      <c r="C4" s="15">
        <v>9</v>
      </c>
      <c r="D4" s="2">
        <v>0</v>
      </c>
      <c r="E4" s="2">
        <v>1</v>
      </c>
      <c r="F4" s="2">
        <v>1</v>
      </c>
      <c r="G4" s="2">
        <v>1</v>
      </c>
      <c r="H4" s="2">
        <v>3</v>
      </c>
      <c r="I4" s="2">
        <v>0</v>
      </c>
      <c r="J4" s="2">
        <v>1</v>
      </c>
      <c r="K4" s="2">
        <v>1</v>
      </c>
      <c r="L4" s="2">
        <v>1</v>
      </c>
      <c r="M4" s="2">
        <v>3</v>
      </c>
      <c r="N4" s="2">
        <v>0</v>
      </c>
      <c r="O4" s="2">
        <v>1</v>
      </c>
      <c r="P4" s="2">
        <v>1</v>
      </c>
      <c r="Q4" s="2">
        <v>1</v>
      </c>
      <c r="R4" s="2">
        <v>3</v>
      </c>
    </row>
    <row r="5" spans="1:18" ht="13.5" customHeight="1" hidden="1">
      <c r="A5" s="31" t="s">
        <v>90</v>
      </c>
      <c r="B5" s="31" t="s">
        <v>78</v>
      </c>
      <c r="C5" s="15">
        <v>12</v>
      </c>
      <c r="D5" s="2">
        <v>1</v>
      </c>
      <c r="E5" s="2">
        <v>1</v>
      </c>
      <c r="F5" s="2">
        <v>1</v>
      </c>
      <c r="G5" s="2">
        <v>1</v>
      </c>
      <c r="H5" s="2">
        <v>4</v>
      </c>
      <c r="I5" s="2">
        <v>1</v>
      </c>
      <c r="J5" s="2">
        <v>1</v>
      </c>
      <c r="K5" s="2">
        <v>1</v>
      </c>
      <c r="L5" s="2">
        <v>1</v>
      </c>
      <c r="M5" s="2">
        <v>4</v>
      </c>
      <c r="N5" s="2">
        <v>1</v>
      </c>
      <c r="O5" s="2">
        <v>1</v>
      </c>
      <c r="P5" s="2">
        <v>1</v>
      </c>
      <c r="Q5" s="2">
        <v>1</v>
      </c>
      <c r="R5" s="2">
        <v>4</v>
      </c>
    </row>
    <row r="6" spans="1:18" ht="12" customHeight="1" hidden="1">
      <c r="A6" s="31" t="s">
        <v>90</v>
      </c>
      <c r="B6" s="31" t="s">
        <v>3</v>
      </c>
      <c r="C6" s="15">
        <v>6</v>
      </c>
      <c r="D6" s="2">
        <v>0</v>
      </c>
      <c r="E6" s="2">
        <v>1</v>
      </c>
      <c r="F6" s="2">
        <v>1</v>
      </c>
      <c r="G6" s="2">
        <v>0</v>
      </c>
      <c r="H6" s="2">
        <v>2</v>
      </c>
      <c r="I6" s="2">
        <v>0</v>
      </c>
      <c r="J6" s="2">
        <v>1</v>
      </c>
      <c r="K6" s="2">
        <v>1</v>
      </c>
      <c r="L6" s="2">
        <v>0</v>
      </c>
      <c r="M6" s="2">
        <v>2</v>
      </c>
      <c r="N6" s="2">
        <v>0</v>
      </c>
      <c r="O6" s="2">
        <v>1</v>
      </c>
      <c r="P6" s="2">
        <v>1</v>
      </c>
      <c r="Q6" s="2">
        <v>0</v>
      </c>
      <c r="R6" s="2">
        <v>2</v>
      </c>
    </row>
    <row r="7" spans="1:18" ht="12" customHeight="1" hidden="1">
      <c r="A7" s="31" t="s">
        <v>90</v>
      </c>
      <c r="B7" s="31" t="s">
        <v>4</v>
      </c>
      <c r="C7" s="15">
        <v>9</v>
      </c>
      <c r="D7" s="2">
        <v>0</v>
      </c>
      <c r="E7" s="2">
        <v>1</v>
      </c>
      <c r="F7" s="2">
        <v>1</v>
      </c>
      <c r="G7" s="2">
        <v>1</v>
      </c>
      <c r="H7" s="2">
        <v>3</v>
      </c>
      <c r="I7" s="2">
        <v>1</v>
      </c>
      <c r="J7" s="2">
        <v>1</v>
      </c>
      <c r="K7" s="2">
        <v>1</v>
      </c>
      <c r="L7" s="2">
        <v>0</v>
      </c>
      <c r="M7" s="2">
        <v>3</v>
      </c>
      <c r="N7" s="2">
        <v>1</v>
      </c>
      <c r="O7" s="2">
        <v>1</v>
      </c>
      <c r="P7" s="2">
        <v>1</v>
      </c>
      <c r="Q7" s="2">
        <v>0</v>
      </c>
      <c r="R7" s="2">
        <v>3</v>
      </c>
    </row>
    <row r="8" spans="1:18" ht="12" customHeight="1" hidden="1">
      <c r="A8" s="31" t="s">
        <v>90</v>
      </c>
      <c r="B8" s="31" t="s">
        <v>74</v>
      </c>
      <c r="C8" s="15">
        <v>3</v>
      </c>
      <c r="D8" s="2">
        <v>1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1</v>
      </c>
      <c r="K8" s="2">
        <v>0</v>
      </c>
      <c r="L8" s="2">
        <v>0</v>
      </c>
      <c r="M8" s="2">
        <v>1</v>
      </c>
      <c r="N8" s="2">
        <v>0</v>
      </c>
      <c r="O8" s="2">
        <v>1</v>
      </c>
      <c r="P8" s="2">
        <v>0</v>
      </c>
      <c r="Q8" s="2">
        <v>0</v>
      </c>
      <c r="R8" s="2">
        <v>1</v>
      </c>
    </row>
    <row r="9" spans="1:18" ht="12" customHeight="1" hidden="1">
      <c r="A9" s="31" t="s">
        <v>90</v>
      </c>
      <c r="B9" s="31" t="s">
        <v>5</v>
      </c>
      <c r="C9" s="15">
        <v>12</v>
      </c>
      <c r="D9" s="2">
        <v>1</v>
      </c>
      <c r="E9" s="2">
        <v>1</v>
      </c>
      <c r="F9" s="2">
        <v>1</v>
      </c>
      <c r="G9" s="2">
        <v>1</v>
      </c>
      <c r="H9" s="2">
        <v>4</v>
      </c>
      <c r="I9" s="2">
        <v>1</v>
      </c>
      <c r="J9" s="2">
        <v>1</v>
      </c>
      <c r="K9" s="2">
        <v>1</v>
      </c>
      <c r="L9" s="2">
        <v>1</v>
      </c>
      <c r="M9" s="2">
        <v>4</v>
      </c>
      <c r="N9" s="2">
        <v>1</v>
      </c>
      <c r="O9" s="2">
        <v>1</v>
      </c>
      <c r="P9" s="2">
        <v>1</v>
      </c>
      <c r="Q9" s="2">
        <v>1</v>
      </c>
      <c r="R9" s="2">
        <v>4</v>
      </c>
    </row>
    <row r="10" spans="1:18" ht="12" customHeight="1" hidden="1">
      <c r="A10" s="31" t="s">
        <v>90</v>
      </c>
      <c r="B10" s="31" t="s">
        <v>6</v>
      </c>
      <c r="C10" s="15">
        <v>9</v>
      </c>
      <c r="D10" s="2">
        <v>0</v>
      </c>
      <c r="E10" s="2">
        <v>1</v>
      </c>
      <c r="F10" s="2">
        <v>1</v>
      </c>
      <c r="G10" s="2">
        <v>1</v>
      </c>
      <c r="H10" s="2">
        <v>3</v>
      </c>
      <c r="I10" s="2">
        <v>1</v>
      </c>
      <c r="J10" s="2">
        <v>1</v>
      </c>
      <c r="K10" s="2">
        <v>1</v>
      </c>
      <c r="L10" s="2">
        <v>1</v>
      </c>
      <c r="M10" s="2">
        <v>4</v>
      </c>
      <c r="N10" s="2">
        <v>1</v>
      </c>
      <c r="O10" s="2">
        <v>1</v>
      </c>
      <c r="P10" s="2">
        <v>1</v>
      </c>
      <c r="Q10" s="2">
        <v>1</v>
      </c>
      <c r="R10" s="2">
        <v>4</v>
      </c>
    </row>
    <row r="11" spans="1:18" ht="12" customHeight="1" hidden="1">
      <c r="A11" s="31" t="s">
        <v>90</v>
      </c>
      <c r="B11" s="31" t="s">
        <v>59</v>
      </c>
      <c r="C11" s="15">
        <v>12</v>
      </c>
      <c r="D11" s="2">
        <v>1</v>
      </c>
      <c r="E11" s="2">
        <v>1</v>
      </c>
      <c r="F11" s="2">
        <v>1</v>
      </c>
      <c r="G11" s="2">
        <v>1</v>
      </c>
      <c r="H11" s="2">
        <v>4</v>
      </c>
      <c r="I11" s="2">
        <v>1</v>
      </c>
      <c r="J11" s="2">
        <v>1</v>
      </c>
      <c r="K11" s="2">
        <v>1</v>
      </c>
      <c r="L11" s="2">
        <v>1</v>
      </c>
      <c r="M11" s="2">
        <v>4</v>
      </c>
      <c r="N11" s="2">
        <v>1</v>
      </c>
      <c r="O11" s="2">
        <v>1</v>
      </c>
      <c r="P11" s="2">
        <v>1</v>
      </c>
      <c r="Q11" s="2">
        <v>1</v>
      </c>
      <c r="R11" s="2">
        <v>4</v>
      </c>
    </row>
    <row r="12" spans="1:18" ht="12" customHeight="1" hidden="1">
      <c r="A12" s="31" t="s">
        <v>90</v>
      </c>
      <c r="B12" s="31" t="s">
        <v>76</v>
      </c>
      <c r="C12" s="15">
        <v>3</v>
      </c>
      <c r="D12" s="2">
        <v>0</v>
      </c>
      <c r="E12" s="2">
        <v>1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  <c r="L12" s="2">
        <v>0</v>
      </c>
      <c r="M12" s="2">
        <v>1</v>
      </c>
      <c r="N12" s="2">
        <v>0</v>
      </c>
      <c r="O12" s="2">
        <v>1</v>
      </c>
      <c r="P12" s="2">
        <v>0</v>
      </c>
      <c r="Q12" s="2">
        <v>0</v>
      </c>
      <c r="R12" s="2">
        <v>1</v>
      </c>
    </row>
    <row r="13" spans="1:18" ht="12" customHeight="1" hidden="1">
      <c r="A13" s="31" t="s">
        <v>90</v>
      </c>
      <c r="B13" s="31" t="s">
        <v>7</v>
      </c>
      <c r="C13" s="15">
        <v>9</v>
      </c>
      <c r="D13" s="2">
        <v>0</v>
      </c>
      <c r="E13" s="2">
        <v>1</v>
      </c>
      <c r="F13" s="2">
        <v>1</v>
      </c>
      <c r="G13" s="2">
        <v>1</v>
      </c>
      <c r="H13" s="2">
        <v>3</v>
      </c>
      <c r="I13" s="2">
        <v>0</v>
      </c>
      <c r="J13" s="2">
        <v>1</v>
      </c>
      <c r="K13" s="2">
        <v>1</v>
      </c>
      <c r="L13" s="2">
        <v>1</v>
      </c>
      <c r="M13" s="2">
        <v>3</v>
      </c>
      <c r="N13" s="2">
        <v>0</v>
      </c>
      <c r="O13" s="2">
        <v>1</v>
      </c>
      <c r="P13" s="2">
        <v>1</v>
      </c>
      <c r="Q13" s="2">
        <v>1</v>
      </c>
      <c r="R13" s="2">
        <v>3</v>
      </c>
    </row>
    <row r="14" spans="1:18" ht="12" customHeight="1" hidden="1">
      <c r="A14" s="31" t="s">
        <v>90</v>
      </c>
      <c r="B14" s="31" t="s">
        <v>8</v>
      </c>
      <c r="C14" s="15">
        <v>15</v>
      </c>
      <c r="D14" s="2">
        <v>1</v>
      </c>
      <c r="E14" s="2">
        <v>2</v>
      </c>
      <c r="F14" s="2">
        <v>1</v>
      </c>
      <c r="G14" s="2">
        <v>1</v>
      </c>
      <c r="H14" s="2">
        <v>5</v>
      </c>
      <c r="I14" s="2">
        <v>1</v>
      </c>
      <c r="J14" s="2">
        <v>2</v>
      </c>
      <c r="K14" s="2">
        <v>1</v>
      </c>
      <c r="L14" s="2">
        <v>1</v>
      </c>
      <c r="M14" s="2">
        <v>5</v>
      </c>
      <c r="N14" s="2">
        <v>1</v>
      </c>
      <c r="O14" s="2">
        <v>2</v>
      </c>
      <c r="P14" s="2">
        <v>1</v>
      </c>
      <c r="Q14" s="2">
        <v>1</v>
      </c>
      <c r="R14" s="2">
        <v>5</v>
      </c>
    </row>
    <row r="15" spans="1:18" ht="12" customHeight="1" hidden="1">
      <c r="A15" s="31" t="s">
        <v>90</v>
      </c>
      <c r="B15" s="31" t="s">
        <v>9</v>
      </c>
      <c r="C15" s="15">
        <v>6</v>
      </c>
      <c r="D15" s="2">
        <v>0</v>
      </c>
      <c r="E15" s="2">
        <v>1</v>
      </c>
      <c r="F15" s="2">
        <v>0</v>
      </c>
      <c r="G15" s="2">
        <v>1</v>
      </c>
      <c r="H15" s="2">
        <v>2</v>
      </c>
      <c r="I15" s="2">
        <v>0</v>
      </c>
      <c r="J15" s="2">
        <v>1</v>
      </c>
      <c r="K15" s="2">
        <v>0</v>
      </c>
      <c r="L15" s="2">
        <v>1</v>
      </c>
      <c r="M15" s="2">
        <v>2</v>
      </c>
      <c r="N15" s="2">
        <v>0</v>
      </c>
      <c r="O15" s="2">
        <v>1</v>
      </c>
      <c r="P15" s="2">
        <v>0</v>
      </c>
      <c r="Q15" s="2">
        <v>1</v>
      </c>
      <c r="R15" s="2">
        <v>2</v>
      </c>
    </row>
    <row r="16" spans="1:18" ht="12" customHeight="1" hidden="1">
      <c r="A16" s="31" t="s">
        <v>90</v>
      </c>
      <c r="B16" s="31" t="s">
        <v>10</v>
      </c>
      <c r="C16" s="15">
        <v>3</v>
      </c>
      <c r="D16" s="2">
        <v>0</v>
      </c>
      <c r="E16" s="2">
        <v>0</v>
      </c>
      <c r="F16" s="2">
        <v>1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  <c r="L16" s="2">
        <v>0</v>
      </c>
      <c r="M16" s="2">
        <v>1</v>
      </c>
      <c r="N16" s="2">
        <v>0</v>
      </c>
      <c r="O16" s="2">
        <v>0</v>
      </c>
      <c r="P16" s="2">
        <v>1</v>
      </c>
      <c r="Q16" s="2">
        <v>0</v>
      </c>
      <c r="R16" s="2">
        <v>1</v>
      </c>
    </row>
    <row r="17" spans="1:18" ht="15" hidden="1">
      <c r="A17" s="48"/>
      <c r="B17" s="48"/>
      <c r="C17" s="15">
        <f>SUM(C4:C16)</f>
        <v>108</v>
      </c>
      <c r="D17" s="2">
        <f aca="true" t="shared" si="0" ref="D17:Q17">SUM(D4:D16)</f>
        <v>5</v>
      </c>
      <c r="E17" s="2">
        <f t="shared" si="0"/>
        <v>12</v>
      </c>
      <c r="F17" s="2">
        <f t="shared" si="0"/>
        <v>10</v>
      </c>
      <c r="G17" s="2">
        <f t="shared" si="0"/>
        <v>9</v>
      </c>
      <c r="H17" s="2">
        <f>SUM(H4:H16)</f>
        <v>36</v>
      </c>
      <c r="I17" s="2">
        <f t="shared" si="0"/>
        <v>6</v>
      </c>
      <c r="J17" s="2">
        <f t="shared" si="0"/>
        <v>13</v>
      </c>
      <c r="K17" s="2">
        <f t="shared" si="0"/>
        <v>10</v>
      </c>
      <c r="L17" s="2">
        <f t="shared" si="0"/>
        <v>8</v>
      </c>
      <c r="M17" s="2">
        <f>SUM(M4:M16)</f>
        <v>37</v>
      </c>
      <c r="N17" s="2">
        <f t="shared" si="0"/>
        <v>6</v>
      </c>
      <c r="O17" s="2">
        <f t="shared" si="0"/>
        <v>13</v>
      </c>
      <c r="P17" s="2">
        <f t="shared" si="0"/>
        <v>10</v>
      </c>
      <c r="Q17" s="2">
        <f t="shared" si="0"/>
        <v>8</v>
      </c>
      <c r="R17" s="2">
        <f>SUM(R4:R16)</f>
        <v>37</v>
      </c>
    </row>
    <row r="18" spans="1:18" ht="15">
      <c r="A18" s="31" t="s">
        <v>90</v>
      </c>
      <c r="B18" s="31" t="s">
        <v>0</v>
      </c>
      <c r="C18" s="15">
        <f aca="true" t="shared" si="1" ref="C18:C25">C4*3</f>
        <v>27</v>
      </c>
      <c r="D18" s="15">
        <f aca="true" t="shared" si="2" ref="D18:R18">D4*3</f>
        <v>0</v>
      </c>
      <c r="E18" s="15">
        <f t="shared" si="2"/>
        <v>3</v>
      </c>
      <c r="F18" s="15">
        <f t="shared" si="2"/>
        <v>3</v>
      </c>
      <c r="G18" s="15">
        <f t="shared" si="2"/>
        <v>3</v>
      </c>
      <c r="H18" s="15">
        <f t="shared" si="2"/>
        <v>9</v>
      </c>
      <c r="I18" s="15">
        <f>I4*3</f>
        <v>0</v>
      </c>
      <c r="J18" s="15">
        <f>J4*3</f>
        <v>3</v>
      </c>
      <c r="K18" s="15">
        <f>K4*3</f>
        <v>3</v>
      </c>
      <c r="L18" s="15">
        <f>L4*3</f>
        <v>3</v>
      </c>
      <c r="M18" s="15">
        <f t="shared" si="2"/>
        <v>9</v>
      </c>
      <c r="N18" s="15">
        <f>N4*3</f>
        <v>0</v>
      </c>
      <c r="O18" s="15">
        <f>O4*3</f>
        <v>3</v>
      </c>
      <c r="P18" s="15">
        <f>P4*3</f>
        <v>3</v>
      </c>
      <c r="Q18" s="15">
        <f>Q4*3</f>
        <v>3</v>
      </c>
      <c r="R18" s="15">
        <f t="shared" si="2"/>
        <v>9</v>
      </c>
    </row>
    <row r="19" spans="1:18" ht="13.5" customHeight="1">
      <c r="A19" s="31" t="s">
        <v>90</v>
      </c>
      <c r="B19" s="31" t="s">
        <v>78</v>
      </c>
      <c r="C19" s="15">
        <f t="shared" si="1"/>
        <v>36</v>
      </c>
      <c r="D19" s="15">
        <v>3</v>
      </c>
      <c r="E19" s="15">
        <v>3</v>
      </c>
      <c r="F19" s="15">
        <f aca="true" t="shared" si="3" ref="F19:H25">F5*3</f>
        <v>3</v>
      </c>
      <c r="G19" s="15">
        <f t="shared" si="3"/>
        <v>3</v>
      </c>
      <c r="H19" s="15">
        <f t="shared" si="3"/>
        <v>12</v>
      </c>
      <c r="I19" s="15">
        <v>3</v>
      </c>
      <c r="J19" s="15">
        <v>3</v>
      </c>
      <c r="K19" s="15">
        <f aca="true" t="shared" si="4" ref="K19:L25">K5*3</f>
        <v>3</v>
      </c>
      <c r="L19" s="15">
        <f t="shared" si="4"/>
        <v>3</v>
      </c>
      <c r="M19" s="15">
        <f>M5*3</f>
        <v>12</v>
      </c>
      <c r="N19" s="15">
        <v>3</v>
      </c>
      <c r="O19" s="15">
        <v>3</v>
      </c>
      <c r="P19" s="15">
        <f aca="true" t="shared" si="5" ref="P19:Q25">P5*3</f>
        <v>3</v>
      </c>
      <c r="Q19" s="15">
        <f t="shared" si="5"/>
        <v>3</v>
      </c>
      <c r="R19" s="15">
        <f>R5*3</f>
        <v>12</v>
      </c>
    </row>
    <row r="20" spans="1:18" ht="12" customHeight="1">
      <c r="A20" s="31" t="s">
        <v>90</v>
      </c>
      <c r="B20" s="31" t="s">
        <v>3</v>
      </c>
      <c r="C20" s="15">
        <f t="shared" si="1"/>
        <v>18</v>
      </c>
      <c r="D20" s="15">
        <f>D6*3</f>
        <v>0</v>
      </c>
      <c r="E20" s="15">
        <f>E6*3</f>
        <v>3</v>
      </c>
      <c r="F20" s="15">
        <f t="shared" si="3"/>
        <v>3</v>
      </c>
      <c r="G20" s="15">
        <f t="shared" si="3"/>
        <v>0</v>
      </c>
      <c r="H20" s="15">
        <f t="shared" si="3"/>
        <v>6</v>
      </c>
      <c r="I20" s="15">
        <f>I6*3</f>
        <v>0</v>
      </c>
      <c r="J20" s="15">
        <f>J6*3</f>
        <v>3</v>
      </c>
      <c r="K20" s="15">
        <f t="shared" si="4"/>
        <v>3</v>
      </c>
      <c r="L20" s="15">
        <f t="shared" si="4"/>
        <v>0</v>
      </c>
      <c r="M20" s="15">
        <f>M6*3</f>
        <v>6</v>
      </c>
      <c r="N20" s="15">
        <f>N6*3</f>
        <v>0</v>
      </c>
      <c r="O20" s="15">
        <f>O6*3</f>
        <v>3</v>
      </c>
      <c r="P20" s="15">
        <f t="shared" si="5"/>
        <v>3</v>
      </c>
      <c r="Q20" s="15">
        <f t="shared" si="5"/>
        <v>0</v>
      </c>
      <c r="R20" s="15">
        <f>R6*3</f>
        <v>6</v>
      </c>
    </row>
    <row r="21" spans="1:18" ht="12" customHeight="1">
      <c r="A21" s="31" t="s">
        <v>90</v>
      </c>
      <c r="B21" s="31" t="s">
        <v>4</v>
      </c>
      <c r="C21" s="15">
        <f t="shared" si="1"/>
        <v>27</v>
      </c>
      <c r="D21" s="15">
        <f>D7*3</f>
        <v>0</v>
      </c>
      <c r="E21" s="15">
        <f>E7*3</f>
        <v>3</v>
      </c>
      <c r="F21" s="15">
        <f t="shared" si="3"/>
        <v>3</v>
      </c>
      <c r="G21" s="15">
        <f t="shared" si="3"/>
        <v>3</v>
      </c>
      <c r="H21" s="15">
        <f t="shared" si="3"/>
        <v>9</v>
      </c>
      <c r="I21" s="15">
        <f>I7*3</f>
        <v>3</v>
      </c>
      <c r="J21" s="15">
        <f>J7*3</f>
        <v>3</v>
      </c>
      <c r="K21" s="15">
        <f t="shared" si="4"/>
        <v>3</v>
      </c>
      <c r="L21" s="15">
        <f t="shared" si="4"/>
        <v>0</v>
      </c>
      <c r="M21" s="15">
        <f>M7*3</f>
        <v>9</v>
      </c>
      <c r="N21" s="15">
        <f>N7*3</f>
        <v>3</v>
      </c>
      <c r="O21" s="15">
        <f>O7*3</f>
        <v>3</v>
      </c>
      <c r="P21" s="15">
        <f t="shared" si="5"/>
        <v>3</v>
      </c>
      <c r="Q21" s="15">
        <f t="shared" si="5"/>
        <v>0</v>
      </c>
      <c r="R21" s="15">
        <f>R7*3</f>
        <v>9</v>
      </c>
    </row>
    <row r="22" spans="1:18" ht="12" customHeight="1">
      <c r="A22" s="31" t="s">
        <v>90</v>
      </c>
      <c r="B22" s="31" t="s">
        <v>74</v>
      </c>
      <c r="C22" s="15">
        <f t="shared" si="1"/>
        <v>9</v>
      </c>
      <c r="D22" s="15">
        <v>3</v>
      </c>
      <c r="E22" s="15">
        <v>0</v>
      </c>
      <c r="F22" s="15">
        <f t="shared" si="3"/>
        <v>0</v>
      </c>
      <c r="G22" s="15">
        <f t="shared" si="3"/>
        <v>0</v>
      </c>
      <c r="H22" s="15">
        <f t="shared" si="3"/>
        <v>3</v>
      </c>
      <c r="I22" s="15">
        <v>3</v>
      </c>
      <c r="J22" s="15">
        <v>0</v>
      </c>
      <c r="K22" s="15">
        <f t="shared" si="4"/>
        <v>0</v>
      </c>
      <c r="L22" s="15">
        <f t="shared" si="4"/>
        <v>0</v>
      </c>
      <c r="M22" s="15">
        <f>M8*3</f>
        <v>3</v>
      </c>
      <c r="N22" s="15">
        <v>3</v>
      </c>
      <c r="O22" s="15">
        <v>0</v>
      </c>
      <c r="P22" s="15">
        <f t="shared" si="5"/>
        <v>0</v>
      </c>
      <c r="Q22" s="15">
        <f t="shared" si="5"/>
        <v>0</v>
      </c>
      <c r="R22" s="15">
        <f>R8*3</f>
        <v>3</v>
      </c>
    </row>
    <row r="23" spans="1:18" ht="12" customHeight="1">
      <c r="A23" s="31" t="s">
        <v>90</v>
      </c>
      <c r="B23" s="31" t="s">
        <v>5</v>
      </c>
      <c r="C23" s="15">
        <f t="shared" si="1"/>
        <v>36</v>
      </c>
      <c r="D23" s="15">
        <v>3</v>
      </c>
      <c r="E23" s="15">
        <v>3</v>
      </c>
      <c r="F23" s="15">
        <f t="shared" si="3"/>
        <v>3</v>
      </c>
      <c r="G23" s="15">
        <f t="shared" si="3"/>
        <v>3</v>
      </c>
      <c r="H23" s="15">
        <f t="shared" si="3"/>
        <v>12</v>
      </c>
      <c r="I23" s="15">
        <v>3</v>
      </c>
      <c r="J23" s="15">
        <v>3</v>
      </c>
      <c r="K23" s="15">
        <f t="shared" si="4"/>
        <v>3</v>
      </c>
      <c r="L23" s="15">
        <f t="shared" si="4"/>
        <v>3</v>
      </c>
      <c r="M23" s="15">
        <f>M9*3</f>
        <v>12</v>
      </c>
      <c r="N23" s="15">
        <v>3</v>
      </c>
      <c r="O23" s="15">
        <v>3</v>
      </c>
      <c r="P23" s="15">
        <f t="shared" si="5"/>
        <v>3</v>
      </c>
      <c r="Q23" s="15">
        <f t="shared" si="5"/>
        <v>3</v>
      </c>
      <c r="R23" s="15">
        <f>R9*3</f>
        <v>12</v>
      </c>
    </row>
    <row r="24" spans="1:18" ht="12" customHeight="1">
      <c r="A24" s="31" t="s">
        <v>90</v>
      </c>
      <c r="B24" s="31" t="s">
        <v>6</v>
      </c>
      <c r="C24" s="15">
        <f t="shared" si="1"/>
        <v>27</v>
      </c>
      <c r="D24" s="15">
        <f>D10*3</f>
        <v>0</v>
      </c>
      <c r="E24" s="15">
        <f>E10*3</f>
        <v>3</v>
      </c>
      <c r="F24" s="15">
        <f t="shared" si="3"/>
        <v>3</v>
      </c>
      <c r="G24" s="15">
        <f t="shared" si="3"/>
        <v>3</v>
      </c>
      <c r="H24" s="15">
        <f t="shared" si="3"/>
        <v>9</v>
      </c>
      <c r="I24" s="15">
        <v>3</v>
      </c>
      <c r="J24" s="15">
        <f>J10*3</f>
        <v>3</v>
      </c>
      <c r="K24" s="15">
        <f t="shared" si="4"/>
        <v>3</v>
      </c>
      <c r="L24" s="15">
        <v>0</v>
      </c>
      <c r="M24" s="15">
        <v>9</v>
      </c>
      <c r="N24" s="15">
        <f>N10*3</f>
        <v>3</v>
      </c>
      <c r="O24" s="15">
        <f>O10*3</f>
        <v>3</v>
      </c>
      <c r="P24" s="15">
        <f t="shared" si="5"/>
        <v>3</v>
      </c>
      <c r="Q24" s="15">
        <v>0</v>
      </c>
      <c r="R24" s="15">
        <v>9</v>
      </c>
    </row>
    <row r="25" spans="1:18" ht="12" customHeight="1">
      <c r="A25" s="31" t="s">
        <v>90</v>
      </c>
      <c r="B25" s="31" t="s">
        <v>59</v>
      </c>
      <c r="C25" s="15">
        <f t="shared" si="1"/>
        <v>36</v>
      </c>
      <c r="D25" s="15">
        <v>3</v>
      </c>
      <c r="E25" s="15">
        <v>3</v>
      </c>
      <c r="F25" s="15">
        <f t="shared" si="3"/>
        <v>3</v>
      </c>
      <c r="G25" s="15">
        <f t="shared" si="3"/>
        <v>3</v>
      </c>
      <c r="H25" s="15">
        <f t="shared" si="3"/>
        <v>12</v>
      </c>
      <c r="I25" s="15">
        <v>3</v>
      </c>
      <c r="J25" s="15">
        <v>3</v>
      </c>
      <c r="K25" s="15">
        <f t="shared" si="4"/>
        <v>3</v>
      </c>
      <c r="L25" s="15">
        <f t="shared" si="4"/>
        <v>3</v>
      </c>
      <c r="M25" s="15">
        <f>M11*3</f>
        <v>12</v>
      </c>
      <c r="N25" s="15">
        <v>3</v>
      </c>
      <c r="O25" s="15">
        <v>3</v>
      </c>
      <c r="P25" s="15">
        <f t="shared" si="5"/>
        <v>3</v>
      </c>
      <c r="Q25" s="15">
        <f t="shared" si="5"/>
        <v>3</v>
      </c>
      <c r="R25" s="15">
        <f>R11*3</f>
        <v>12</v>
      </c>
    </row>
    <row r="26" spans="1:18" ht="12" customHeight="1">
      <c r="A26" s="31" t="s">
        <v>90</v>
      </c>
      <c r="B26" s="31" t="s">
        <v>7</v>
      </c>
      <c r="C26" s="15">
        <f aca="true" t="shared" si="6" ref="C26:R26">C13*3</f>
        <v>27</v>
      </c>
      <c r="D26" s="15">
        <f t="shared" si="6"/>
        <v>0</v>
      </c>
      <c r="E26" s="15">
        <f t="shared" si="6"/>
        <v>3</v>
      </c>
      <c r="F26" s="15">
        <f t="shared" si="6"/>
        <v>3</v>
      </c>
      <c r="G26" s="15">
        <f t="shared" si="6"/>
        <v>3</v>
      </c>
      <c r="H26" s="15">
        <f t="shared" si="6"/>
        <v>9</v>
      </c>
      <c r="I26" s="15">
        <f t="shared" si="6"/>
        <v>0</v>
      </c>
      <c r="J26" s="15">
        <f t="shared" si="6"/>
        <v>3</v>
      </c>
      <c r="K26" s="15">
        <f t="shared" si="6"/>
        <v>3</v>
      </c>
      <c r="L26" s="15">
        <f t="shared" si="6"/>
        <v>3</v>
      </c>
      <c r="M26" s="15">
        <f t="shared" si="6"/>
        <v>9</v>
      </c>
      <c r="N26" s="15">
        <f t="shared" si="6"/>
        <v>0</v>
      </c>
      <c r="O26" s="15">
        <f t="shared" si="6"/>
        <v>3</v>
      </c>
      <c r="P26" s="15">
        <f t="shared" si="6"/>
        <v>3</v>
      </c>
      <c r="Q26" s="15">
        <f t="shared" si="6"/>
        <v>3</v>
      </c>
      <c r="R26" s="15">
        <f t="shared" si="6"/>
        <v>9</v>
      </c>
    </row>
    <row r="27" spans="1:18" ht="12" customHeight="1">
      <c r="A27" s="31" t="s">
        <v>90</v>
      </c>
      <c r="B27" s="31" t="s">
        <v>8</v>
      </c>
      <c r="C27" s="15">
        <f>C14*3</f>
        <v>45</v>
      </c>
      <c r="D27" s="15">
        <v>3</v>
      </c>
      <c r="E27" s="15">
        <v>6</v>
      </c>
      <c r="F27" s="15">
        <f aca="true" t="shared" si="7" ref="F27:H28">F14*3</f>
        <v>3</v>
      </c>
      <c r="G27" s="15">
        <f t="shared" si="7"/>
        <v>3</v>
      </c>
      <c r="H27" s="15">
        <f t="shared" si="7"/>
        <v>15</v>
      </c>
      <c r="I27" s="15">
        <v>3</v>
      </c>
      <c r="J27" s="15">
        <v>6</v>
      </c>
      <c r="K27" s="15">
        <f aca="true" t="shared" si="8" ref="K27:M28">K14*3</f>
        <v>3</v>
      </c>
      <c r="L27" s="15">
        <f t="shared" si="8"/>
        <v>3</v>
      </c>
      <c r="M27" s="15">
        <f t="shared" si="8"/>
        <v>15</v>
      </c>
      <c r="N27" s="15">
        <v>3</v>
      </c>
      <c r="O27" s="15">
        <v>6</v>
      </c>
      <c r="P27" s="15">
        <f aca="true" t="shared" si="9" ref="P27:R28">P14*3</f>
        <v>3</v>
      </c>
      <c r="Q27" s="15">
        <f t="shared" si="9"/>
        <v>3</v>
      </c>
      <c r="R27" s="15">
        <f t="shared" si="9"/>
        <v>15</v>
      </c>
    </row>
    <row r="28" spans="1:18" ht="12" customHeight="1">
      <c r="A28" s="31" t="s">
        <v>90</v>
      </c>
      <c r="B28" s="31" t="s">
        <v>9</v>
      </c>
      <c r="C28" s="15">
        <f>C15*3</f>
        <v>18</v>
      </c>
      <c r="D28" s="15">
        <f>D15*3</f>
        <v>0</v>
      </c>
      <c r="E28" s="15">
        <f>E15*3</f>
        <v>3</v>
      </c>
      <c r="F28" s="15">
        <f t="shared" si="7"/>
        <v>0</v>
      </c>
      <c r="G28" s="15">
        <f t="shared" si="7"/>
        <v>3</v>
      </c>
      <c r="H28" s="15">
        <f t="shared" si="7"/>
        <v>6</v>
      </c>
      <c r="I28" s="15">
        <f>I15*3</f>
        <v>0</v>
      </c>
      <c r="J28" s="15">
        <f>J15*3</f>
        <v>3</v>
      </c>
      <c r="K28" s="15">
        <f t="shared" si="8"/>
        <v>0</v>
      </c>
      <c r="L28" s="15">
        <f t="shared" si="8"/>
        <v>3</v>
      </c>
      <c r="M28" s="15">
        <f t="shared" si="8"/>
        <v>6</v>
      </c>
      <c r="N28" s="15">
        <f>N15*3</f>
        <v>0</v>
      </c>
      <c r="O28" s="15">
        <f>O15*3</f>
        <v>3</v>
      </c>
      <c r="P28" s="15">
        <f t="shared" si="9"/>
        <v>0</v>
      </c>
      <c r="Q28" s="15">
        <f t="shared" si="9"/>
        <v>3</v>
      </c>
      <c r="R28" s="15">
        <f t="shared" si="9"/>
        <v>6</v>
      </c>
    </row>
    <row r="29" spans="1:18" ht="12" customHeight="1">
      <c r="A29" s="48"/>
      <c r="B29" s="48" t="s">
        <v>108</v>
      </c>
      <c r="C29" s="15">
        <f aca="true" t="shared" si="10" ref="C29:R29">SUM(C18:C28)</f>
        <v>306</v>
      </c>
      <c r="D29" s="15">
        <f t="shared" si="10"/>
        <v>15</v>
      </c>
      <c r="E29" s="15">
        <f t="shared" si="10"/>
        <v>33</v>
      </c>
      <c r="F29" s="15">
        <f t="shared" si="10"/>
        <v>27</v>
      </c>
      <c r="G29" s="15">
        <f t="shared" si="10"/>
        <v>27</v>
      </c>
      <c r="H29" s="15">
        <f t="shared" si="10"/>
        <v>102</v>
      </c>
      <c r="I29" s="15">
        <f t="shared" si="10"/>
        <v>21</v>
      </c>
      <c r="J29" s="15">
        <f t="shared" si="10"/>
        <v>33</v>
      </c>
      <c r="K29" s="15">
        <f t="shared" si="10"/>
        <v>27</v>
      </c>
      <c r="L29" s="15">
        <f t="shared" si="10"/>
        <v>21</v>
      </c>
      <c r="M29" s="15">
        <f t="shared" si="10"/>
        <v>102</v>
      </c>
      <c r="N29" s="15">
        <f t="shared" si="10"/>
        <v>21</v>
      </c>
      <c r="O29" s="15">
        <f t="shared" si="10"/>
        <v>33</v>
      </c>
      <c r="P29" s="15">
        <f t="shared" si="10"/>
        <v>27</v>
      </c>
      <c r="Q29" s="15">
        <f t="shared" si="10"/>
        <v>21</v>
      </c>
      <c r="R29" s="15">
        <f t="shared" si="10"/>
        <v>102</v>
      </c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1.421875" style="0" customWidth="1"/>
    <col min="2" max="2" width="19.421875" style="0" customWidth="1"/>
    <col min="3" max="3" width="15.140625" style="0" customWidth="1"/>
    <col min="7" max="7" width="8.140625" style="0" customWidth="1"/>
    <col min="8" max="8" width="12.28125" style="0" customWidth="1"/>
    <col min="12" max="12" width="8.7109375" style="0" customWidth="1"/>
    <col min="13" max="13" width="12.00390625" style="0" customWidth="1"/>
    <col min="18" max="18" width="11.8515625" style="0" customWidth="1"/>
  </cols>
  <sheetData>
    <row r="1" spans="1:19" ht="15">
      <c r="A1" s="43" t="s">
        <v>57</v>
      </c>
      <c r="B1" s="51"/>
      <c r="S1" s="4"/>
    </row>
    <row r="2" spans="1:19" ht="51">
      <c r="A2" s="40"/>
      <c r="B2" s="40"/>
      <c r="C2" s="14" t="s">
        <v>62</v>
      </c>
      <c r="D2" s="89" t="s">
        <v>117</v>
      </c>
      <c r="E2" s="89"/>
      <c r="F2" s="89"/>
      <c r="G2" s="89"/>
      <c r="H2" s="14" t="s">
        <v>61</v>
      </c>
      <c r="I2" s="89" t="s">
        <v>118</v>
      </c>
      <c r="J2" s="89"/>
      <c r="K2" s="89"/>
      <c r="L2" s="89"/>
      <c r="M2" s="14" t="s">
        <v>66</v>
      </c>
      <c r="N2" s="89" t="s">
        <v>120</v>
      </c>
      <c r="O2" s="89"/>
      <c r="P2" s="89"/>
      <c r="Q2" s="89"/>
      <c r="R2" s="14" t="s">
        <v>69</v>
      </c>
      <c r="S2" s="6"/>
    </row>
    <row r="3" spans="1:19" ht="15">
      <c r="A3" s="14" t="s">
        <v>63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4"/>
    </row>
    <row r="4" spans="1:19" ht="12" customHeight="1" hidden="1">
      <c r="A4" s="31" t="s">
        <v>91</v>
      </c>
      <c r="B4" s="31" t="s">
        <v>0</v>
      </c>
      <c r="C4" s="15">
        <v>6</v>
      </c>
      <c r="D4" s="2">
        <v>0</v>
      </c>
      <c r="E4" s="2">
        <v>1</v>
      </c>
      <c r="F4" s="2">
        <v>1</v>
      </c>
      <c r="G4" s="2">
        <v>0</v>
      </c>
      <c r="H4" s="2">
        <v>2</v>
      </c>
      <c r="I4" s="2">
        <v>0</v>
      </c>
      <c r="J4" s="2">
        <v>1</v>
      </c>
      <c r="K4" s="2">
        <v>1</v>
      </c>
      <c r="L4" s="2">
        <v>0</v>
      </c>
      <c r="M4" s="2">
        <v>2</v>
      </c>
      <c r="N4" s="2">
        <v>0</v>
      </c>
      <c r="O4" s="2">
        <v>1</v>
      </c>
      <c r="P4" s="2">
        <v>1</v>
      </c>
      <c r="Q4" s="2">
        <v>0</v>
      </c>
      <c r="R4" s="2">
        <v>2</v>
      </c>
      <c r="S4" s="4"/>
    </row>
    <row r="5" spans="1:19" ht="12" customHeight="1" hidden="1">
      <c r="A5" s="31" t="s">
        <v>91</v>
      </c>
      <c r="B5" s="31" t="s">
        <v>7</v>
      </c>
      <c r="C5" s="15">
        <v>3</v>
      </c>
      <c r="D5" s="2">
        <v>0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 s="4"/>
    </row>
    <row r="6" spans="1:19" ht="15.75" customHeight="1" hidden="1">
      <c r="A6" s="31" t="s">
        <v>91</v>
      </c>
      <c r="B6" s="31" t="s">
        <v>8</v>
      </c>
      <c r="C6" s="15">
        <v>3</v>
      </c>
      <c r="D6" s="2">
        <v>0</v>
      </c>
      <c r="E6" s="2">
        <v>0</v>
      </c>
      <c r="F6" s="2">
        <v>0</v>
      </c>
      <c r="G6" s="2">
        <v>1</v>
      </c>
      <c r="H6" s="2">
        <v>1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>
        <v>0</v>
      </c>
      <c r="P6" s="2">
        <v>0</v>
      </c>
      <c r="Q6" s="2">
        <v>1</v>
      </c>
      <c r="R6" s="2">
        <v>1</v>
      </c>
      <c r="S6" s="4"/>
    </row>
    <row r="7" spans="1:19" ht="15" hidden="1">
      <c r="A7" s="48"/>
      <c r="B7" s="48"/>
      <c r="C7" s="15">
        <f aca="true" t="shared" si="0" ref="C7:R7">SUM(C4:C6)</f>
        <v>12</v>
      </c>
      <c r="D7" s="2">
        <f t="shared" si="0"/>
        <v>0</v>
      </c>
      <c r="E7" s="2">
        <f t="shared" si="0"/>
        <v>2</v>
      </c>
      <c r="F7" s="2">
        <f t="shared" si="0"/>
        <v>1</v>
      </c>
      <c r="G7" s="2">
        <f t="shared" si="0"/>
        <v>1</v>
      </c>
      <c r="H7" s="2">
        <f t="shared" si="0"/>
        <v>4</v>
      </c>
      <c r="I7" s="2">
        <f t="shared" si="0"/>
        <v>0</v>
      </c>
      <c r="J7" s="2">
        <f t="shared" si="0"/>
        <v>2</v>
      </c>
      <c r="K7" s="2">
        <f t="shared" si="0"/>
        <v>1</v>
      </c>
      <c r="L7" s="2">
        <f t="shared" si="0"/>
        <v>1</v>
      </c>
      <c r="M7" s="2">
        <f t="shared" si="0"/>
        <v>4</v>
      </c>
      <c r="N7" s="2">
        <f t="shared" si="0"/>
        <v>0</v>
      </c>
      <c r="O7" s="2">
        <f t="shared" si="0"/>
        <v>2</v>
      </c>
      <c r="P7" s="2">
        <f t="shared" si="0"/>
        <v>1</v>
      </c>
      <c r="Q7" s="2">
        <f t="shared" si="0"/>
        <v>1</v>
      </c>
      <c r="R7" s="2">
        <f t="shared" si="0"/>
        <v>4</v>
      </c>
      <c r="S7" s="4"/>
    </row>
    <row r="8" spans="1:19" ht="12" customHeight="1">
      <c r="A8" s="31" t="s">
        <v>91</v>
      </c>
      <c r="B8" s="31" t="s">
        <v>0</v>
      </c>
      <c r="C8" s="15">
        <f>C4*3</f>
        <v>18</v>
      </c>
      <c r="D8" s="15">
        <f aca="true" t="shared" si="1" ref="D8:R8">D4*3</f>
        <v>0</v>
      </c>
      <c r="E8" s="15">
        <f t="shared" si="1"/>
        <v>3</v>
      </c>
      <c r="F8" s="15">
        <f t="shared" si="1"/>
        <v>3</v>
      </c>
      <c r="G8" s="15">
        <f t="shared" si="1"/>
        <v>0</v>
      </c>
      <c r="H8" s="15">
        <f t="shared" si="1"/>
        <v>6</v>
      </c>
      <c r="I8" s="15">
        <f t="shared" si="1"/>
        <v>0</v>
      </c>
      <c r="J8" s="15">
        <f t="shared" si="1"/>
        <v>3</v>
      </c>
      <c r="K8" s="15">
        <f t="shared" si="1"/>
        <v>3</v>
      </c>
      <c r="L8" s="15">
        <f t="shared" si="1"/>
        <v>0</v>
      </c>
      <c r="M8" s="15">
        <f t="shared" si="1"/>
        <v>6</v>
      </c>
      <c r="N8" s="15">
        <f t="shared" si="1"/>
        <v>0</v>
      </c>
      <c r="O8" s="15">
        <f t="shared" si="1"/>
        <v>3</v>
      </c>
      <c r="P8" s="15">
        <f t="shared" si="1"/>
        <v>3</v>
      </c>
      <c r="Q8" s="15">
        <f t="shared" si="1"/>
        <v>0</v>
      </c>
      <c r="R8" s="15">
        <f t="shared" si="1"/>
        <v>6</v>
      </c>
      <c r="S8" s="4"/>
    </row>
    <row r="9" spans="1:19" ht="12" customHeight="1">
      <c r="A9" s="31" t="s">
        <v>91</v>
      </c>
      <c r="B9" s="31" t="s">
        <v>7</v>
      </c>
      <c r="C9" s="15">
        <f aca="true" t="shared" si="2" ref="C9:R11">C5*3</f>
        <v>9</v>
      </c>
      <c r="D9" s="15">
        <f t="shared" si="2"/>
        <v>0</v>
      </c>
      <c r="E9" s="15">
        <f t="shared" si="2"/>
        <v>3</v>
      </c>
      <c r="F9" s="15">
        <f t="shared" si="2"/>
        <v>0</v>
      </c>
      <c r="G9" s="15">
        <f t="shared" si="2"/>
        <v>0</v>
      </c>
      <c r="H9" s="15">
        <f t="shared" si="2"/>
        <v>3</v>
      </c>
      <c r="I9" s="15">
        <f t="shared" si="2"/>
        <v>0</v>
      </c>
      <c r="J9" s="15">
        <f t="shared" si="2"/>
        <v>3</v>
      </c>
      <c r="K9" s="15">
        <f t="shared" si="2"/>
        <v>0</v>
      </c>
      <c r="L9" s="15">
        <f t="shared" si="2"/>
        <v>0</v>
      </c>
      <c r="M9" s="15">
        <f t="shared" si="2"/>
        <v>3</v>
      </c>
      <c r="N9" s="15">
        <f t="shared" si="2"/>
        <v>0</v>
      </c>
      <c r="O9" s="15">
        <f t="shared" si="2"/>
        <v>3</v>
      </c>
      <c r="P9" s="15">
        <f t="shared" si="2"/>
        <v>0</v>
      </c>
      <c r="Q9" s="15">
        <f t="shared" si="2"/>
        <v>0</v>
      </c>
      <c r="R9" s="15">
        <f t="shared" si="2"/>
        <v>3</v>
      </c>
      <c r="S9" s="4"/>
    </row>
    <row r="10" spans="1:19" ht="15.75" customHeight="1">
      <c r="A10" s="31" t="s">
        <v>91</v>
      </c>
      <c r="B10" s="31" t="s">
        <v>8</v>
      </c>
      <c r="C10" s="15">
        <f t="shared" si="2"/>
        <v>9</v>
      </c>
      <c r="D10" s="15">
        <f t="shared" si="2"/>
        <v>0</v>
      </c>
      <c r="E10" s="15">
        <f t="shared" si="2"/>
        <v>0</v>
      </c>
      <c r="F10" s="15">
        <v>0</v>
      </c>
      <c r="G10" s="15">
        <v>3</v>
      </c>
      <c r="H10" s="15">
        <f t="shared" si="2"/>
        <v>3</v>
      </c>
      <c r="I10" s="15">
        <f t="shared" si="2"/>
        <v>0</v>
      </c>
      <c r="J10" s="15">
        <f t="shared" si="2"/>
        <v>0</v>
      </c>
      <c r="K10" s="15">
        <v>0</v>
      </c>
      <c r="L10" s="15">
        <v>3</v>
      </c>
      <c r="M10" s="15">
        <f t="shared" si="2"/>
        <v>3</v>
      </c>
      <c r="N10" s="15">
        <f t="shared" si="2"/>
        <v>0</v>
      </c>
      <c r="O10" s="15">
        <f t="shared" si="2"/>
        <v>0</v>
      </c>
      <c r="P10" s="15">
        <v>0</v>
      </c>
      <c r="Q10" s="15">
        <v>3</v>
      </c>
      <c r="R10" s="15">
        <f t="shared" si="2"/>
        <v>3</v>
      </c>
      <c r="S10" s="4"/>
    </row>
    <row r="11" spans="1:19" ht="15">
      <c r="A11" s="48"/>
      <c r="B11" s="48" t="s">
        <v>108</v>
      </c>
      <c r="C11" s="15">
        <f t="shared" si="2"/>
        <v>36</v>
      </c>
      <c r="D11" s="15">
        <f t="shared" si="2"/>
        <v>0</v>
      </c>
      <c r="E11" s="15">
        <f t="shared" si="2"/>
        <v>6</v>
      </c>
      <c r="F11" s="15">
        <f t="shared" si="2"/>
        <v>3</v>
      </c>
      <c r="G11" s="15">
        <f t="shared" si="2"/>
        <v>3</v>
      </c>
      <c r="H11" s="15">
        <f t="shared" si="2"/>
        <v>12</v>
      </c>
      <c r="I11" s="15">
        <f t="shared" si="2"/>
        <v>0</v>
      </c>
      <c r="J11" s="15">
        <f t="shared" si="2"/>
        <v>6</v>
      </c>
      <c r="K11" s="15">
        <f t="shared" si="2"/>
        <v>3</v>
      </c>
      <c r="L11" s="15">
        <f t="shared" si="2"/>
        <v>3</v>
      </c>
      <c r="M11" s="15">
        <f t="shared" si="2"/>
        <v>12</v>
      </c>
      <c r="N11" s="15">
        <f t="shared" si="2"/>
        <v>0</v>
      </c>
      <c r="O11" s="15">
        <f t="shared" si="2"/>
        <v>6</v>
      </c>
      <c r="P11" s="15">
        <f t="shared" si="2"/>
        <v>3</v>
      </c>
      <c r="Q11" s="15">
        <f t="shared" si="2"/>
        <v>3</v>
      </c>
      <c r="R11" s="15">
        <f t="shared" si="2"/>
        <v>12</v>
      </c>
      <c r="S11" s="4"/>
    </row>
    <row r="12" spans="1:19" ht="15">
      <c r="A12" s="51"/>
      <c r="B12" s="51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3:19" ht="15"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3:19" ht="15">
      <c r="C14" s="8"/>
      <c r="D14" s="4"/>
      <c r="E14" s="4"/>
      <c r="F14" s="4"/>
      <c r="G14" s="4"/>
      <c r="H14" s="4"/>
      <c r="I14" s="4"/>
      <c r="J14" s="4"/>
      <c r="K14" s="4"/>
      <c r="L14" s="4"/>
      <c r="M14" s="18"/>
      <c r="N14" s="4"/>
      <c r="O14" s="4"/>
      <c r="P14" s="4"/>
      <c r="Q14" s="4"/>
      <c r="R14" s="18"/>
      <c r="S14" s="4"/>
    </row>
    <row r="15" spans="3:19" ht="15"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3:19" ht="15"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 ht="15"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3:19" ht="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S29" sqref="S29"/>
    </sheetView>
  </sheetViews>
  <sheetFormatPr defaultColWidth="9.140625" defaultRowHeight="15"/>
  <cols>
    <col min="1" max="1" width="16.7109375" style="0" bestFit="1" customWidth="1"/>
    <col min="2" max="2" width="37.28125" style="0" customWidth="1"/>
    <col min="3" max="3" width="9.57421875" style="0" customWidth="1"/>
    <col min="4" max="4" width="8.140625" style="0" customWidth="1"/>
    <col min="7" max="7" width="6.57421875" style="0" customWidth="1"/>
    <col min="8" max="8" width="12.00390625" style="0" customWidth="1"/>
    <col min="9" max="9" width="7.421875" style="0" customWidth="1"/>
    <col min="10" max="10" width="7.8515625" style="0" customWidth="1"/>
    <col min="11" max="11" width="7.28125" style="0" customWidth="1"/>
    <col min="13" max="13" width="12.421875" style="0" customWidth="1"/>
    <col min="18" max="18" width="11.8515625" style="0" customWidth="1"/>
  </cols>
  <sheetData>
    <row r="1" spans="1:2" ht="15">
      <c r="A1" s="51" t="s">
        <v>57</v>
      </c>
      <c r="B1" s="51"/>
    </row>
    <row r="2" spans="1:18" ht="51.75" thickBot="1">
      <c r="A2" s="40"/>
      <c r="B2" s="40"/>
      <c r="C2" s="14" t="s">
        <v>62</v>
      </c>
      <c r="D2" s="92" t="s">
        <v>117</v>
      </c>
      <c r="E2" s="92"/>
      <c r="F2" s="92"/>
      <c r="G2" s="93"/>
      <c r="H2" s="14" t="s">
        <v>61</v>
      </c>
      <c r="I2" s="92" t="s">
        <v>118</v>
      </c>
      <c r="J2" s="92"/>
      <c r="K2" s="92"/>
      <c r="L2" s="93"/>
      <c r="M2" s="14" t="s">
        <v>66</v>
      </c>
      <c r="N2" s="92" t="s">
        <v>120</v>
      </c>
      <c r="O2" s="92"/>
      <c r="P2" s="92"/>
      <c r="Q2" s="93"/>
      <c r="R2" s="14" t="s">
        <v>69</v>
      </c>
    </row>
    <row r="3" spans="1:18" ht="15">
      <c r="A3" s="14" t="s">
        <v>67</v>
      </c>
      <c r="B3" s="14" t="s">
        <v>64</v>
      </c>
      <c r="C3" s="40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</row>
    <row r="4" spans="1:18" ht="12" customHeight="1" hidden="1">
      <c r="A4" s="31" t="s">
        <v>92</v>
      </c>
      <c r="B4" s="31" t="s">
        <v>0</v>
      </c>
      <c r="C4" s="15">
        <v>9</v>
      </c>
      <c r="D4" s="2">
        <v>0</v>
      </c>
      <c r="E4" s="2">
        <v>1</v>
      </c>
      <c r="F4" s="2">
        <v>1</v>
      </c>
      <c r="G4" s="2">
        <v>1</v>
      </c>
      <c r="H4" s="2">
        <v>3</v>
      </c>
      <c r="I4" s="2">
        <v>0</v>
      </c>
      <c r="J4" s="2">
        <v>1</v>
      </c>
      <c r="K4" s="2">
        <v>1</v>
      </c>
      <c r="L4" s="2">
        <v>1</v>
      </c>
      <c r="M4" s="2">
        <v>3</v>
      </c>
      <c r="N4" s="2">
        <v>0</v>
      </c>
      <c r="O4" s="2">
        <v>1</v>
      </c>
      <c r="P4" s="2">
        <v>1</v>
      </c>
      <c r="Q4" s="2">
        <v>1</v>
      </c>
      <c r="R4" s="2">
        <v>3</v>
      </c>
    </row>
    <row r="5" spans="1:18" ht="12" customHeight="1" hidden="1">
      <c r="A5" s="31" t="s">
        <v>92</v>
      </c>
      <c r="B5" s="31" t="s">
        <v>3</v>
      </c>
      <c r="C5" s="15">
        <v>9</v>
      </c>
      <c r="D5" s="2">
        <v>0</v>
      </c>
      <c r="E5" s="2">
        <v>1</v>
      </c>
      <c r="F5" s="2">
        <v>1</v>
      </c>
      <c r="G5" s="2">
        <v>1</v>
      </c>
      <c r="H5" s="2">
        <v>3</v>
      </c>
      <c r="I5" s="2">
        <v>1</v>
      </c>
      <c r="J5" s="2">
        <v>1</v>
      </c>
      <c r="K5" s="2">
        <v>1</v>
      </c>
      <c r="L5" s="2">
        <v>0</v>
      </c>
      <c r="M5" s="2">
        <v>3</v>
      </c>
      <c r="N5" s="2">
        <v>1</v>
      </c>
      <c r="O5" s="2">
        <v>1</v>
      </c>
      <c r="P5" s="2">
        <v>1</v>
      </c>
      <c r="Q5" s="2">
        <v>0</v>
      </c>
      <c r="R5" s="2">
        <v>3</v>
      </c>
    </row>
    <row r="6" spans="1:18" ht="12" customHeight="1" hidden="1">
      <c r="A6" s="31" t="s">
        <v>92</v>
      </c>
      <c r="B6" s="31" t="s">
        <v>4</v>
      </c>
      <c r="C6" s="15">
        <v>15</v>
      </c>
      <c r="D6" s="2">
        <v>1</v>
      </c>
      <c r="E6" s="2">
        <v>2</v>
      </c>
      <c r="F6" s="2">
        <v>1</v>
      </c>
      <c r="G6" s="2">
        <v>1</v>
      </c>
      <c r="H6" s="2">
        <v>5</v>
      </c>
      <c r="I6" s="2">
        <v>1</v>
      </c>
      <c r="J6" s="2">
        <v>2</v>
      </c>
      <c r="K6" s="2">
        <v>1</v>
      </c>
      <c r="L6" s="2">
        <v>1</v>
      </c>
      <c r="M6" s="2">
        <v>5</v>
      </c>
      <c r="N6" s="2">
        <v>1</v>
      </c>
      <c r="O6" s="2">
        <v>2</v>
      </c>
      <c r="P6" s="2">
        <v>1</v>
      </c>
      <c r="Q6" s="2">
        <v>1</v>
      </c>
      <c r="R6" s="2">
        <v>5</v>
      </c>
    </row>
    <row r="7" spans="1:18" ht="12" customHeight="1" hidden="1">
      <c r="A7" s="31" t="s">
        <v>92</v>
      </c>
      <c r="B7" s="31" t="s">
        <v>74</v>
      </c>
      <c r="C7" s="15">
        <v>12</v>
      </c>
      <c r="D7" s="2">
        <v>1</v>
      </c>
      <c r="E7" s="2">
        <v>1</v>
      </c>
      <c r="F7" s="2">
        <v>1</v>
      </c>
      <c r="G7" s="2">
        <v>1</v>
      </c>
      <c r="H7" s="2">
        <v>4</v>
      </c>
      <c r="I7" s="2">
        <v>1</v>
      </c>
      <c r="J7" s="2">
        <v>1</v>
      </c>
      <c r="K7" s="2">
        <v>1</v>
      </c>
      <c r="L7" s="2">
        <v>1</v>
      </c>
      <c r="M7" s="2">
        <v>4</v>
      </c>
      <c r="N7" s="2">
        <v>1</v>
      </c>
      <c r="O7" s="2">
        <v>1</v>
      </c>
      <c r="P7" s="2">
        <v>1</v>
      </c>
      <c r="Q7" s="2">
        <v>1</v>
      </c>
      <c r="R7" s="2">
        <v>4</v>
      </c>
    </row>
    <row r="8" spans="1:18" ht="12" customHeight="1" hidden="1">
      <c r="A8" s="60" t="s">
        <v>92</v>
      </c>
      <c r="B8" s="60" t="s">
        <v>5</v>
      </c>
      <c r="C8" s="25">
        <v>15</v>
      </c>
      <c r="D8" s="26">
        <v>1</v>
      </c>
      <c r="E8" s="22">
        <v>1</v>
      </c>
      <c r="F8" s="22">
        <v>2</v>
      </c>
      <c r="G8" s="22">
        <v>1</v>
      </c>
      <c r="H8" s="22">
        <v>5</v>
      </c>
      <c r="I8" s="26">
        <v>1</v>
      </c>
      <c r="J8" s="22">
        <v>1</v>
      </c>
      <c r="K8" s="22">
        <v>2</v>
      </c>
      <c r="L8" s="22">
        <v>1</v>
      </c>
      <c r="M8" s="22">
        <v>5</v>
      </c>
      <c r="N8" s="26">
        <v>1</v>
      </c>
      <c r="O8" s="22">
        <v>1</v>
      </c>
      <c r="P8" s="22">
        <v>2</v>
      </c>
      <c r="Q8" s="22">
        <v>1</v>
      </c>
      <c r="R8" s="22">
        <v>5</v>
      </c>
    </row>
    <row r="9" spans="1:18" ht="12" customHeight="1" hidden="1">
      <c r="A9" s="50" t="s">
        <v>92</v>
      </c>
      <c r="B9" s="61" t="s">
        <v>6</v>
      </c>
      <c r="C9" s="15">
        <v>6</v>
      </c>
      <c r="D9" s="2">
        <v>0</v>
      </c>
      <c r="E9" s="2">
        <v>1</v>
      </c>
      <c r="F9" s="2">
        <v>1</v>
      </c>
      <c r="G9" s="2">
        <v>0</v>
      </c>
      <c r="H9" s="2">
        <v>2</v>
      </c>
      <c r="I9" s="2">
        <v>0</v>
      </c>
      <c r="J9" s="2">
        <v>1</v>
      </c>
      <c r="K9" s="2">
        <v>1</v>
      </c>
      <c r="L9" s="2">
        <v>0</v>
      </c>
      <c r="M9" s="2">
        <v>2</v>
      </c>
      <c r="N9" s="2">
        <v>0</v>
      </c>
      <c r="O9" s="2">
        <v>1</v>
      </c>
      <c r="P9" s="2">
        <v>1</v>
      </c>
      <c r="Q9" s="2">
        <v>0</v>
      </c>
      <c r="R9" s="2">
        <v>2</v>
      </c>
    </row>
    <row r="10" spans="1:18" ht="12" customHeight="1" hidden="1">
      <c r="A10" s="50" t="s">
        <v>92</v>
      </c>
      <c r="B10" s="61" t="s">
        <v>7</v>
      </c>
      <c r="C10" s="15">
        <v>9</v>
      </c>
      <c r="D10" s="2">
        <v>1</v>
      </c>
      <c r="E10" s="2">
        <v>1</v>
      </c>
      <c r="F10" s="2">
        <v>1</v>
      </c>
      <c r="G10" s="2">
        <v>0</v>
      </c>
      <c r="H10" s="2">
        <v>3</v>
      </c>
      <c r="I10" s="2">
        <v>0</v>
      </c>
      <c r="J10" s="2">
        <v>1</v>
      </c>
      <c r="K10" s="2">
        <v>1</v>
      </c>
      <c r="L10" s="2">
        <v>1</v>
      </c>
      <c r="M10" s="2">
        <v>3</v>
      </c>
      <c r="N10" s="2">
        <v>0</v>
      </c>
      <c r="O10" s="2">
        <v>1</v>
      </c>
      <c r="P10" s="2">
        <v>1</v>
      </c>
      <c r="Q10" s="2">
        <v>1</v>
      </c>
      <c r="R10" s="2">
        <v>3</v>
      </c>
    </row>
    <row r="11" spans="1:18" ht="12" customHeight="1" hidden="1">
      <c r="A11" s="50" t="s">
        <v>92</v>
      </c>
      <c r="B11" s="61" t="s">
        <v>8</v>
      </c>
      <c r="C11" s="15">
        <v>9</v>
      </c>
      <c r="D11" s="2">
        <v>1</v>
      </c>
      <c r="E11" s="2">
        <v>1</v>
      </c>
      <c r="F11" s="2">
        <v>1</v>
      </c>
      <c r="G11" s="2">
        <v>0</v>
      </c>
      <c r="H11" s="2">
        <v>3</v>
      </c>
      <c r="I11" s="2">
        <v>1</v>
      </c>
      <c r="J11" s="2">
        <v>1</v>
      </c>
      <c r="K11" s="2">
        <v>1</v>
      </c>
      <c r="L11" s="2">
        <v>0</v>
      </c>
      <c r="M11" s="2">
        <v>3</v>
      </c>
      <c r="N11" s="2">
        <v>1</v>
      </c>
      <c r="O11" s="2">
        <v>1</v>
      </c>
      <c r="P11" s="2">
        <v>1</v>
      </c>
      <c r="Q11" s="2">
        <v>0</v>
      </c>
      <c r="R11" s="2">
        <v>3</v>
      </c>
    </row>
    <row r="12" spans="1:18" ht="12" customHeight="1" hidden="1">
      <c r="A12" s="50" t="s">
        <v>92</v>
      </c>
      <c r="B12" s="61" t="s">
        <v>9</v>
      </c>
      <c r="C12" s="15">
        <v>3</v>
      </c>
      <c r="D12" s="2">
        <v>0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</row>
    <row r="13" spans="1:18" ht="12" customHeight="1" hidden="1">
      <c r="A13" s="50" t="s">
        <v>92</v>
      </c>
      <c r="B13" s="61" t="s">
        <v>10</v>
      </c>
      <c r="C13" s="15">
        <v>3</v>
      </c>
      <c r="D13" s="2">
        <v>0</v>
      </c>
      <c r="E13" s="2">
        <v>1</v>
      </c>
      <c r="F13" s="2">
        <v>0</v>
      </c>
      <c r="G13" s="2">
        <v>0</v>
      </c>
      <c r="H13" s="2">
        <v>1</v>
      </c>
      <c r="I13" s="2">
        <v>0</v>
      </c>
      <c r="J13" s="2">
        <v>1</v>
      </c>
      <c r="K13" s="2">
        <v>0</v>
      </c>
      <c r="L13" s="2">
        <v>0</v>
      </c>
      <c r="M13" s="2">
        <v>1</v>
      </c>
      <c r="N13" s="2">
        <v>0</v>
      </c>
      <c r="O13" s="2">
        <v>1</v>
      </c>
      <c r="P13" s="2">
        <v>0</v>
      </c>
      <c r="Q13" s="2">
        <v>0</v>
      </c>
      <c r="R13" s="2">
        <v>1</v>
      </c>
    </row>
    <row r="14" spans="1:18" ht="12" customHeight="1" hidden="1">
      <c r="A14" s="50" t="s">
        <v>92</v>
      </c>
      <c r="B14" s="61" t="s">
        <v>11</v>
      </c>
      <c r="C14" s="15">
        <v>3</v>
      </c>
      <c r="D14" s="2">
        <v>0</v>
      </c>
      <c r="E14" s="2">
        <v>1</v>
      </c>
      <c r="F14" s="2">
        <v>0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  <c r="L14" s="2">
        <v>0</v>
      </c>
      <c r="M14" s="2">
        <v>1</v>
      </c>
      <c r="N14" s="2">
        <v>0</v>
      </c>
      <c r="O14" s="2">
        <v>1</v>
      </c>
      <c r="P14" s="2">
        <v>0</v>
      </c>
      <c r="Q14" s="2">
        <v>0</v>
      </c>
      <c r="R14" s="2">
        <v>1</v>
      </c>
    </row>
    <row r="15" spans="1:18" ht="12" customHeight="1" hidden="1">
      <c r="A15" s="50" t="s">
        <v>92</v>
      </c>
      <c r="B15" s="61" t="s">
        <v>13</v>
      </c>
      <c r="C15" s="15">
        <v>3</v>
      </c>
      <c r="D15" s="2">
        <v>1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1</v>
      </c>
      <c r="M15" s="2">
        <v>1</v>
      </c>
      <c r="N15" s="2">
        <v>0</v>
      </c>
      <c r="O15" s="2">
        <v>0</v>
      </c>
      <c r="P15" s="2">
        <v>0</v>
      </c>
      <c r="Q15" s="2">
        <v>1</v>
      </c>
      <c r="R15" s="2">
        <v>1</v>
      </c>
    </row>
    <row r="16" spans="1:18" ht="15" hidden="1">
      <c r="A16" s="62"/>
      <c r="B16" s="63"/>
      <c r="C16" s="15">
        <f aca="true" t="shared" si="0" ref="C16:R16">SUM(C4:C15)</f>
        <v>96</v>
      </c>
      <c r="D16" s="2">
        <f t="shared" si="0"/>
        <v>6</v>
      </c>
      <c r="E16" s="2">
        <f t="shared" si="0"/>
        <v>11</v>
      </c>
      <c r="F16" s="2">
        <f t="shared" si="0"/>
        <v>10</v>
      </c>
      <c r="G16" s="2">
        <f t="shared" si="0"/>
        <v>5</v>
      </c>
      <c r="H16" s="2">
        <f t="shared" si="0"/>
        <v>32</v>
      </c>
      <c r="I16" s="2">
        <f t="shared" si="0"/>
        <v>5</v>
      </c>
      <c r="J16" s="2">
        <f t="shared" si="0"/>
        <v>11</v>
      </c>
      <c r="K16" s="2">
        <f t="shared" si="0"/>
        <v>10</v>
      </c>
      <c r="L16" s="2">
        <f t="shared" si="0"/>
        <v>6</v>
      </c>
      <c r="M16" s="13">
        <f t="shared" si="0"/>
        <v>32</v>
      </c>
      <c r="N16" s="2">
        <f t="shared" si="0"/>
        <v>5</v>
      </c>
      <c r="O16" s="2">
        <f t="shared" si="0"/>
        <v>11</v>
      </c>
      <c r="P16" s="2">
        <f t="shared" si="0"/>
        <v>10</v>
      </c>
      <c r="Q16" s="2">
        <f t="shared" si="0"/>
        <v>6</v>
      </c>
      <c r="R16" s="13">
        <f t="shared" si="0"/>
        <v>32</v>
      </c>
    </row>
    <row r="17" spans="1:18" ht="12" customHeight="1">
      <c r="A17" s="31" t="s">
        <v>92</v>
      </c>
      <c r="B17" s="31" t="s">
        <v>0</v>
      </c>
      <c r="C17" s="15">
        <f aca="true" t="shared" si="1" ref="C17:C25">C4*3</f>
        <v>27</v>
      </c>
      <c r="D17" s="15">
        <f aca="true" t="shared" si="2" ref="D17:R17">D4*3</f>
        <v>0</v>
      </c>
      <c r="E17" s="15">
        <f t="shared" si="2"/>
        <v>3</v>
      </c>
      <c r="F17" s="15">
        <f t="shared" si="2"/>
        <v>3</v>
      </c>
      <c r="G17" s="15">
        <f t="shared" si="2"/>
        <v>3</v>
      </c>
      <c r="H17" s="15">
        <f t="shared" si="2"/>
        <v>9</v>
      </c>
      <c r="I17" s="15">
        <f aca="true" t="shared" si="3" ref="I17:L18">I4*3</f>
        <v>0</v>
      </c>
      <c r="J17" s="15">
        <f t="shared" si="3"/>
        <v>3</v>
      </c>
      <c r="K17" s="15">
        <f t="shared" si="3"/>
        <v>3</v>
      </c>
      <c r="L17" s="15">
        <f t="shared" si="3"/>
        <v>3</v>
      </c>
      <c r="M17" s="15">
        <f t="shared" si="2"/>
        <v>9</v>
      </c>
      <c r="N17" s="15">
        <f aca="true" t="shared" si="4" ref="N17:Q18">N4*3</f>
        <v>0</v>
      </c>
      <c r="O17" s="15">
        <f t="shared" si="4"/>
        <v>3</v>
      </c>
      <c r="P17" s="15">
        <f t="shared" si="4"/>
        <v>3</v>
      </c>
      <c r="Q17" s="15">
        <f t="shared" si="4"/>
        <v>3</v>
      </c>
      <c r="R17" s="15">
        <f t="shared" si="2"/>
        <v>9</v>
      </c>
    </row>
    <row r="18" spans="1:18" ht="12" customHeight="1">
      <c r="A18" s="31" t="s">
        <v>92</v>
      </c>
      <c r="B18" s="31" t="s">
        <v>3</v>
      </c>
      <c r="C18" s="15">
        <f t="shared" si="1"/>
        <v>27</v>
      </c>
      <c r="D18" s="15">
        <f>D5*3</f>
        <v>0</v>
      </c>
      <c r="E18" s="15">
        <f>E5*3</f>
        <v>3</v>
      </c>
      <c r="F18" s="15">
        <f>F5*3</f>
        <v>3</v>
      </c>
      <c r="G18" s="15">
        <f>G5*3</f>
        <v>3</v>
      </c>
      <c r="H18" s="15">
        <f>H5*3</f>
        <v>9</v>
      </c>
      <c r="I18" s="15">
        <f t="shared" si="3"/>
        <v>3</v>
      </c>
      <c r="J18" s="15">
        <f t="shared" si="3"/>
        <v>3</v>
      </c>
      <c r="K18" s="15">
        <f t="shared" si="3"/>
        <v>3</v>
      </c>
      <c r="L18" s="15">
        <f t="shared" si="3"/>
        <v>0</v>
      </c>
      <c r="M18" s="15">
        <f aca="true" t="shared" si="5" ref="M18:M25">M5*3</f>
        <v>9</v>
      </c>
      <c r="N18" s="15">
        <f t="shared" si="4"/>
        <v>3</v>
      </c>
      <c r="O18" s="15">
        <f t="shared" si="4"/>
        <v>3</v>
      </c>
      <c r="P18" s="15">
        <f t="shared" si="4"/>
        <v>3</v>
      </c>
      <c r="Q18" s="15">
        <f t="shared" si="4"/>
        <v>0</v>
      </c>
      <c r="R18" s="15">
        <f aca="true" t="shared" si="6" ref="R18:R25">R5*3</f>
        <v>9</v>
      </c>
    </row>
    <row r="19" spans="1:18" ht="12" customHeight="1">
      <c r="A19" s="31" t="s">
        <v>92</v>
      </c>
      <c r="B19" s="31" t="s">
        <v>4</v>
      </c>
      <c r="C19" s="15">
        <f t="shared" si="1"/>
        <v>45</v>
      </c>
      <c r="D19" s="15">
        <v>3</v>
      </c>
      <c r="E19" s="15">
        <v>6</v>
      </c>
      <c r="F19" s="15">
        <f aca="true" t="shared" si="7" ref="F19:H25">F6*3</f>
        <v>3</v>
      </c>
      <c r="G19" s="15">
        <f t="shared" si="7"/>
        <v>3</v>
      </c>
      <c r="H19" s="15">
        <f t="shared" si="7"/>
        <v>15</v>
      </c>
      <c r="I19" s="15">
        <v>3</v>
      </c>
      <c r="J19" s="15">
        <v>6</v>
      </c>
      <c r="K19" s="15">
        <f aca="true" t="shared" si="8" ref="K19:L25">K6*3</f>
        <v>3</v>
      </c>
      <c r="L19" s="15">
        <f t="shared" si="8"/>
        <v>3</v>
      </c>
      <c r="M19" s="15">
        <f t="shared" si="5"/>
        <v>15</v>
      </c>
      <c r="N19" s="15">
        <v>3</v>
      </c>
      <c r="O19" s="15">
        <v>6</v>
      </c>
      <c r="P19" s="15">
        <f aca="true" t="shared" si="9" ref="P19:Q25">P6*3</f>
        <v>3</v>
      </c>
      <c r="Q19" s="15">
        <f t="shared" si="9"/>
        <v>3</v>
      </c>
      <c r="R19" s="15">
        <f t="shared" si="6"/>
        <v>15</v>
      </c>
    </row>
    <row r="20" spans="1:18" ht="12" customHeight="1">
      <c r="A20" s="31" t="s">
        <v>92</v>
      </c>
      <c r="B20" s="31" t="s">
        <v>74</v>
      </c>
      <c r="C20" s="15">
        <f t="shared" si="1"/>
        <v>36</v>
      </c>
      <c r="D20" s="15">
        <v>3</v>
      </c>
      <c r="E20" s="15">
        <v>3</v>
      </c>
      <c r="F20" s="15">
        <f t="shared" si="7"/>
        <v>3</v>
      </c>
      <c r="G20" s="15">
        <f t="shared" si="7"/>
        <v>3</v>
      </c>
      <c r="H20" s="15">
        <f t="shared" si="7"/>
        <v>12</v>
      </c>
      <c r="I20" s="15">
        <v>3</v>
      </c>
      <c r="J20" s="15">
        <v>3</v>
      </c>
      <c r="K20" s="15">
        <f t="shared" si="8"/>
        <v>3</v>
      </c>
      <c r="L20" s="15">
        <f t="shared" si="8"/>
        <v>3</v>
      </c>
      <c r="M20" s="15">
        <f t="shared" si="5"/>
        <v>12</v>
      </c>
      <c r="N20" s="15">
        <v>3</v>
      </c>
      <c r="O20" s="15">
        <v>3</v>
      </c>
      <c r="P20" s="15">
        <f t="shared" si="9"/>
        <v>3</v>
      </c>
      <c r="Q20" s="15">
        <f t="shared" si="9"/>
        <v>3</v>
      </c>
      <c r="R20" s="15">
        <f t="shared" si="6"/>
        <v>12</v>
      </c>
    </row>
    <row r="21" spans="1:18" ht="12" customHeight="1">
      <c r="A21" s="60" t="s">
        <v>92</v>
      </c>
      <c r="B21" s="60" t="s">
        <v>5</v>
      </c>
      <c r="C21" s="15">
        <f t="shared" si="1"/>
        <v>45</v>
      </c>
      <c r="D21" s="15">
        <v>3</v>
      </c>
      <c r="E21" s="15">
        <v>3</v>
      </c>
      <c r="F21" s="15">
        <f t="shared" si="7"/>
        <v>6</v>
      </c>
      <c r="G21" s="15">
        <f t="shared" si="7"/>
        <v>3</v>
      </c>
      <c r="H21" s="15">
        <f t="shared" si="7"/>
        <v>15</v>
      </c>
      <c r="I21" s="15">
        <v>3</v>
      </c>
      <c r="J21" s="15">
        <v>3</v>
      </c>
      <c r="K21" s="15">
        <f t="shared" si="8"/>
        <v>6</v>
      </c>
      <c r="L21" s="15">
        <f t="shared" si="8"/>
        <v>3</v>
      </c>
      <c r="M21" s="15">
        <f t="shared" si="5"/>
        <v>15</v>
      </c>
      <c r="N21" s="15">
        <v>3</v>
      </c>
      <c r="O21" s="15">
        <v>3</v>
      </c>
      <c r="P21" s="15">
        <f t="shared" si="9"/>
        <v>6</v>
      </c>
      <c r="Q21" s="15">
        <f t="shared" si="9"/>
        <v>3</v>
      </c>
      <c r="R21" s="15">
        <f t="shared" si="6"/>
        <v>15</v>
      </c>
    </row>
    <row r="22" spans="1:18" ht="12" customHeight="1">
      <c r="A22" s="50" t="s">
        <v>92</v>
      </c>
      <c r="B22" s="61" t="s">
        <v>6</v>
      </c>
      <c r="C22" s="15">
        <f t="shared" si="1"/>
        <v>18</v>
      </c>
      <c r="D22" s="15">
        <f>D9*3</f>
        <v>0</v>
      </c>
      <c r="E22" s="15">
        <f>E9*3</f>
        <v>3</v>
      </c>
      <c r="F22" s="15">
        <f t="shared" si="7"/>
        <v>3</v>
      </c>
      <c r="G22" s="15">
        <f t="shared" si="7"/>
        <v>0</v>
      </c>
      <c r="H22" s="15">
        <f t="shared" si="7"/>
        <v>6</v>
      </c>
      <c r="I22" s="15">
        <f>I9*3</f>
        <v>0</v>
      </c>
      <c r="J22" s="15">
        <f>J9*3</f>
        <v>3</v>
      </c>
      <c r="K22" s="15">
        <f t="shared" si="8"/>
        <v>3</v>
      </c>
      <c r="L22" s="15">
        <f t="shared" si="8"/>
        <v>0</v>
      </c>
      <c r="M22" s="15">
        <f t="shared" si="5"/>
        <v>6</v>
      </c>
      <c r="N22" s="15">
        <f>N9*3</f>
        <v>0</v>
      </c>
      <c r="O22" s="15">
        <f>O9*3</f>
        <v>3</v>
      </c>
      <c r="P22" s="15">
        <f t="shared" si="9"/>
        <v>3</v>
      </c>
      <c r="Q22" s="15">
        <f t="shared" si="9"/>
        <v>0</v>
      </c>
      <c r="R22" s="15">
        <f t="shared" si="6"/>
        <v>6</v>
      </c>
    </row>
    <row r="23" spans="1:18" ht="12" customHeight="1">
      <c r="A23" s="50" t="s">
        <v>92</v>
      </c>
      <c r="B23" s="61" t="s">
        <v>7</v>
      </c>
      <c r="C23" s="15">
        <f t="shared" si="1"/>
        <v>27</v>
      </c>
      <c r="D23" s="15">
        <v>3</v>
      </c>
      <c r="E23" s="15">
        <v>3</v>
      </c>
      <c r="F23" s="15">
        <f t="shared" si="7"/>
        <v>3</v>
      </c>
      <c r="G23" s="15">
        <f t="shared" si="7"/>
        <v>0</v>
      </c>
      <c r="H23" s="15">
        <f t="shared" si="7"/>
        <v>9</v>
      </c>
      <c r="I23" s="15">
        <v>3</v>
      </c>
      <c r="J23" s="15">
        <v>3</v>
      </c>
      <c r="K23" s="15">
        <f t="shared" si="8"/>
        <v>3</v>
      </c>
      <c r="L23" s="15">
        <f t="shared" si="8"/>
        <v>3</v>
      </c>
      <c r="M23" s="15">
        <f t="shared" si="5"/>
        <v>9</v>
      </c>
      <c r="N23" s="15">
        <v>3</v>
      </c>
      <c r="O23" s="15">
        <v>3</v>
      </c>
      <c r="P23" s="15">
        <f t="shared" si="9"/>
        <v>3</v>
      </c>
      <c r="Q23" s="15">
        <f t="shared" si="9"/>
        <v>3</v>
      </c>
      <c r="R23" s="15">
        <f t="shared" si="6"/>
        <v>9</v>
      </c>
    </row>
    <row r="24" spans="1:18" ht="12" customHeight="1">
      <c r="A24" s="50" t="s">
        <v>92</v>
      </c>
      <c r="B24" s="61" t="s">
        <v>8</v>
      </c>
      <c r="C24" s="15">
        <f t="shared" si="1"/>
        <v>27</v>
      </c>
      <c r="D24" s="15">
        <v>3</v>
      </c>
      <c r="E24" s="15">
        <v>3</v>
      </c>
      <c r="F24" s="15">
        <f t="shared" si="7"/>
        <v>3</v>
      </c>
      <c r="G24" s="15">
        <f t="shared" si="7"/>
        <v>0</v>
      </c>
      <c r="H24" s="15">
        <f t="shared" si="7"/>
        <v>9</v>
      </c>
      <c r="I24" s="15">
        <v>3</v>
      </c>
      <c r="J24" s="15">
        <v>3</v>
      </c>
      <c r="K24" s="15">
        <f t="shared" si="8"/>
        <v>3</v>
      </c>
      <c r="L24" s="15">
        <f t="shared" si="8"/>
        <v>0</v>
      </c>
      <c r="M24" s="15">
        <f t="shared" si="5"/>
        <v>9</v>
      </c>
      <c r="N24" s="15">
        <v>3</v>
      </c>
      <c r="O24" s="15">
        <v>3</v>
      </c>
      <c r="P24" s="15">
        <f t="shared" si="9"/>
        <v>3</v>
      </c>
      <c r="Q24" s="15">
        <f t="shared" si="9"/>
        <v>0</v>
      </c>
      <c r="R24" s="15">
        <f t="shared" si="6"/>
        <v>9</v>
      </c>
    </row>
    <row r="25" spans="1:18" ht="12" customHeight="1">
      <c r="A25" s="50" t="s">
        <v>92</v>
      </c>
      <c r="B25" s="61" t="s">
        <v>9</v>
      </c>
      <c r="C25" s="15">
        <f t="shared" si="1"/>
        <v>9</v>
      </c>
      <c r="D25" s="15">
        <f>D12*3</f>
        <v>0</v>
      </c>
      <c r="E25" s="15">
        <f>E12*3</f>
        <v>0</v>
      </c>
      <c r="F25" s="15">
        <f t="shared" si="7"/>
        <v>3</v>
      </c>
      <c r="G25" s="15">
        <f t="shared" si="7"/>
        <v>0</v>
      </c>
      <c r="H25" s="15">
        <f t="shared" si="7"/>
        <v>3</v>
      </c>
      <c r="I25" s="15">
        <f>I12*3</f>
        <v>0</v>
      </c>
      <c r="J25" s="15">
        <f>J12*3</f>
        <v>0</v>
      </c>
      <c r="K25" s="15">
        <f t="shared" si="8"/>
        <v>3</v>
      </c>
      <c r="L25" s="15">
        <f t="shared" si="8"/>
        <v>0</v>
      </c>
      <c r="M25" s="15">
        <f t="shared" si="5"/>
        <v>3</v>
      </c>
      <c r="N25" s="15">
        <f>N12*3</f>
        <v>0</v>
      </c>
      <c r="O25" s="15">
        <f>O12*3</f>
        <v>0</v>
      </c>
      <c r="P25" s="15">
        <f t="shared" si="9"/>
        <v>3</v>
      </c>
      <c r="Q25" s="15">
        <f t="shared" si="9"/>
        <v>0</v>
      </c>
      <c r="R25" s="15">
        <f t="shared" si="6"/>
        <v>3</v>
      </c>
    </row>
    <row r="26" spans="1:18" ht="12" customHeight="1">
      <c r="A26" s="50" t="s">
        <v>92</v>
      </c>
      <c r="B26" s="61" t="s">
        <v>11</v>
      </c>
      <c r="C26" s="15">
        <f aca="true" t="shared" si="10" ref="C26:R26">C14*3</f>
        <v>9</v>
      </c>
      <c r="D26" s="15">
        <f t="shared" si="10"/>
        <v>0</v>
      </c>
      <c r="E26" s="15">
        <f t="shared" si="10"/>
        <v>3</v>
      </c>
      <c r="F26" s="15">
        <f t="shared" si="10"/>
        <v>0</v>
      </c>
      <c r="G26" s="15">
        <f t="shared" si="10"/>
        <v>0</v>
      </c>
      <c r="H26" s="15">
        <f t="shared" si="10"/>
        <v>3</v>
      </c>
      <c r="I26" s="15">
        <f t="shared" si="10"/>
        <v>0</v>
      </c>
      <c r="J26" s="15">
        <f t="shared" si="10"/>
        <v>3</v>
      </c>
      <c r="K26" s="15">
        <f t="shared" si="10"/>
        <v>0</v>
      </c>
      <c r="L26" s="15">
        <f t="shared" si="10"/>
        <v>0</v>
      </c>
      <c r="M26" s="15">
        <f t="shared" si="10"/>
        <v>3</v>
      </c>
      <c r="N26" s="15">
        <f t="shared" si="10"/>
        <v>0</v>
      </c>
      <c r="O26" s="15">
        <f t="shared" si="10"/>
        <v>3</v>
      </c>
      <c r="P26" s="15">
        <f t="shared" si="10"/>
        <v>0</v>
      </c>
      <c r="Q26" s="15">
        <f t="shared" si="10"/>
        <v>0</v>
      </c>
      <c r="R26" s="15">
        <f t="shared" si="10"/>
        <v>3</v>
      </c>
    </row>
    <row r="27" spans="1:18" ht="12" customHeight="1">
      <c r="A27" s="50" t="s">
        <v>92</v>
      </c>
      <c r="B27" s="61" t="s">
        <v>13</v>
      </c>
      <c r="C27" s="15">
        <f>C15*3</f>
        <v>9</v>
      </c>
      <c r="D27" s="15">
        <v>3</v>
      </c>
      <c r="E27" s="15">
        <v>0</v>
      </c>
      <c r="F27" s="15">
        <f>F15*3</f>
        <v>0</v>
      </c>
      <c r="G27" s="15">
        <f>G15*3</f>
        <v>0</v>
      </c>
      <c r="H27" s="15">
        <f>H15*3</f>
        <v>3</v>
      </c>
      <c r="I27" s="15">
        <v>0</v>
      </c>
      <c r="J27" s="15">
        <v>3</v>
      </c>
      <c r="K27" s="15">
        <f>K15*3</f>
        <v>0</v>
      </c>
      <c r="L27" s="15">
        <v>0</v>
      </c>
      <c r="M27" s="15">
        <f>M15*3</f>
        <v>3</v>
      </c>
      <c r="N27" s="15">
        <v>3</v>
      </c>
      <c r="O27" s="15">
        <v>0</v>
      </c>
      <c r="P27" s="15">
        <f>P15*3</f>
        <v>0</v>
      </c>
      <c r="Q27" s="15">
        <v>0</v>
      </c>
      <c r="R27" s="15">
        <f>R15*3</f>
        <v>3</v>
      </c>
    </row>
    <row r="28" spans="1:18" ht="15">
      <c r="A28" s="9"/>
      <c r="B28" s="87" t="s">
        <v>108</v>
      </c>
      <c r="C28" s="15">
        <v>279</v>
      </c>
      <c r="D28" s="15">
        <v>18</v>
      </c>
      <c r="E28" s="15">
        <v>30</v>
      </c>
      <c r="F28" s="15">
        <f>F16*3</f>
        <v>30</v>
      </c>
      <c r="G28" s="15">
        <f>G16*3</f>
        <v>15</v>
      </c>
      <c r="H28" s="15">
        <v>93</v>
      </c>
      <c r="I28" s="15">
        <v>18</v>
      </c>
      <c r="J28" s="15">
        <v>30</v>
      </c>
      <c r="K28" s="15">
        <f>K16*3</f>
        <v>30</v>
      </c>
      <c r="L28" s="15">
        <f>L16*3</f>
        <v>18</v>
      </c>
      <c r="M28" s="15">
        <v>93</v>
      </c>
      <c r="N28" s="15">
        <v>18</v>
      </c>
      <c r="O28" s="15">
        <v>30</v>
      </c>
      <c r="P28" s="15">
        <f>P16*3</f>
        <v>30</v>
      </c>
      <c r="Q28" s="15">
        <f>Q16*3</f>
        <v>18</v>
      </c>
      <c r="R28" s="15">
        <v>93</v>
      </c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I2" sqref="I2:L2"/>
    </sheetView>
  </sheetViews>
  <sheetFormatPr defaultColWidth="9.140625" defaultRowHeight="15"/>
  <cols>
    <col min="1" max="1" width="21.28125" style="0" customWidth="1"/>
    <col min="2" max="2" width="19.00390625" style="0" customWidth="1"/>
    <col min="3" max="3" width="12.00390625" style="0" customWidth="1"/>
    <col min="8" max="8" width="12.00390625" style="0" customWidth="1"/>
    <col min="13" max="13" width="12.421875" style="0" customWidth="1"/>
    <col min="18" max="18" width="11.7109375" style="0" customWidth="1"/>
    <col min="19" max="19" width="0" style="0" hidden="1" customWidth="1"/>
  </cols>
  <sheetData>
    <row r="1" ht="15">
      <c r="A1" s="43" t="s">
        <v>57</v>
      </c>
    </row>
    <row r="2" spans="1:19" ht="87.75" customHeight="1" thickBot="1">
      <c r="A2" s="40"/>
      <c r="B2" s="40"/>
      <c r="C2" s="14" t="s">
        <v>62</v>
      </c>
      <c r="D2" s="89" t="s">
        <v>114</v>
      </c>
      <c r="E2" s="89"/>
      <c r="F2" s="89"/>
      <c r="G2" s="89"/>
      <c r="H2" s="14" t="s">
        <v>61</v>
      </c>
      <c r="I2" s="89" t="s">
        <v>115</v>
      </c>
      <c r="J2" s="89"/>
      <c r="K2" s="89"/>
      <c r="L2" s="89"/>
      <c r="M2" s="14" t="s">
        <v>66</v>
      </c>
      <c r="N2" s="94" t="s">
        <v>116</v>
      </c>
      <c r="O2" s="95"/>
      <c r="P2" s="95"/>
      <c r="Q2" s="96"/>
      <c r="R2" s="14" t="s">
        <v>69</v>
      </c>
      <c r="S2" s="20"/>
    </row>
    <row r="3" spans="1:19" ht="25.5" customHeight="1">
      <c r="A3" s="14" t="s">
        <v>68</v>
      </c>
      <c r="B3" s="14" t="s">
        <v>64</v>
      </c>
      <c r="C3" s="40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1" t="s">
        <v>34</v>
      </c>
    </row>
    <row r="4" spans="1:19" ht="15" customHeight="1" hidden="1">
      <c r="A4" s="31" t="s">
        <v>93</v>
      </c>
      <c r="B4" s="31" t="s">
        <v>0</v>
      </c>
      <c r="C4" s="31">
        <v>12</v>
      </c>
      <c r="D4" s="40">
        <v>1</v>
      </c>
      <c r="E4" s="40">
        <v>1</v>
      </c>
      <c r="F4" s="40">
        <v>1</v>
      </c>
      <c r="G4" s="40">
        <v>1</v>
      </c>
      <c r="H4" s="40">
        <v>4</v>
      </c>
      <c r="I4" s="40">
        <v>1</v>
      </c>
      <c r="J4" s="40">
        <v>1</v>
      </c>
      <c r="K4" s="40">
        <v>1</v>
      </c>
      <c r="L4" s="40">
        <v>1</v>
      </c>
      <c r="M4" s="40">
        <v>4</v>
      </c>
      <c r="N4" s="40">
        <v>1</v>
      </c>
      <c r="O4" s="40">
        <v>1</v>
      </c>
      <c r="P4" s="40">
        <v>1</v>
      </c>
      <c r="Q4" s="40">
        <v>1</v>
      </c>
      <c r="R4" s="40">
        <v>4</v>
      </c>
      <c r="S4">
        <f aca="true" t="shared" si="0" ref="S4:S11">L4+Q4</f>
        <v>2</v>
      </c>
    </row>
    <row r="5" spans="1:19" ht="15" customHeight="1" hidden="1">
      <c r="A5" s="31" t="s">
        <v>93</v>
      </c>
      <c r="B5" s="31" t="s">
        <v>78</v>
      </c>
      <c r="C5" s="31">
        <v>6</v>
      </c>
      <c r="D5" s="40">
        <v>0</v>
      </c>
      <c r="E5" s="40">
        <v>1</v>
      </c>
      <c r="F5" s="40">
        <v>1</v>
      </c>
      <c r="G5" s="40">
        <v>0</v>
      </c>
      <c r="H5" s="40">
        <v>2</v>
      </c>
      <c r="I5" s="40">
        <v>0</v>
      </c>
      <c r="J5" s="40">
        <v>1</v>
      </c>
      <c r="K5" s="40">
        <v>1</v>
      </c>
      <c r="L5" s="40">
        <v>0</v>
      </c>
      <c r="M5" s="40">
        <v>2</v>
      </c>
      <c r="N5" s="40">
        <v>0</v>
      </c>
      <c r="O5" s="40">
        <v>1</v>
      </c>
      <c r="P5" s="40">
        <v>1</v>
      </c>
      <c r="Q5" s="40">
        <v>0</v>
      </c>
      <c r="R5" s="40">
        <v>2</v>
      </c>
      <c r="S5">
        <f t="shared" si="0"/>
        <v>0</v>
      </c>
    </row>
    <row r="6" spans="1:19" ht="15" customHeight="1" hidden="1">
      <c r="A6" s="31" t="s">
        <v>93</v>
      </c>
      <c r="B6" s="31" t="s">
        <v>76</v>
      </c>
      <c r="C6" s="31">
        <v>6</v>
      </c>
      <c r="D6" s="40">
        <v>0</v>
      </c>
      <c r="E6" s="40">
        <v>1</v>
      </c>
      <c r="F6" s="40">
        <v>1</v>
      </c>
      <c r="G6" s="40">
        <v>0</v>
      </c>
      <c r="H6" s="40">
        <v>2</v>
      </c>
      <c r="I6" s="40">
        <v>0</v>
      </c>
      <c r="J6" s="40">
        <v>1</v>
      </c>
      <c r="K6" s="40">
        <v>1</v>
      </c>
      <c r="L6" s="40">
        <v>0</v>
      </c>
      <c r="M6" s="40">
        <v>2</v>
      </c>
      <c r="N6" s="40">
        <v>0</v>
      </c>
      <c r="O6" s="40">
        <v>1</v>
      </c>
      <c r="P6" s="40">
        <v>1</v>
      </c>
      <c r="Q6" s="40">
        <v>0</v>
      </c>
      <c r="R6" s="40">
        <v>2</v>
      </c>
      <c r="S6">
        <f t="shared" si="0"/>
        <v>0</v>
      </c>
    </row>
    <row r="7" spans="1:19" ht="15" customHeight="1" hidden="1">
      <c r="A7" s="48"/>
      <c r="B7" s="48"/>
      <c r="C7" s="31">
        <f aca="true" t="shared" si="1" ref="C7:R7">SUM(C4:C6)</f>
        <v>24</v>
      </c>
      <c r="D7" s="40">
        <f t="shared" si="1"/>
        <v>1</v>
      </c>
      <c r="E7" s="40">
        <f t="shared" si="1"/>
        <v>3</v>
      </c>
      <c r="F7" s="40">
        <f t="shared" si="1"/>
        <v>3</v>
      </c>
      <c r="G7" s="40">
        <f t="shared" si="1"/>
        <v>1</v>
      </c>
      <c r="H7" s="40">
        <f t="shared" si="1"/>
        <v>8</v>
      </c>
      <c r="I7" s="40">
        <f t="shared" si="1"/>
        <v>1</v>
      </c>
      <c r="J7" s="40">
        <f t="shared" si="1"/>
        <v>3</v>
      </c>
      <c r="K7" s="40">
        <f t="shared" si="1"/>
        <v>3</v>
      </c>
      <c r="L7" s="40">
        <f t="shared" si="1"/>
        <v>1</v>
      </c>
      <c r="M7" s="40">
        <f t="shared" si="1"/>
        <v>8</v>
      </c>
      <c r="N7" s="40">
        <f t="shared" si="1"/>
        <v>1</v>
      </c>
      <c r="O7" s="40">
        <f t="shared" si="1"/>
        <v>3</v>
      </c>
      <c r="P7" s="40">
        <f t="shared" si="1"/>
        <v>3</v>
      </c>
      <c r="Q7" s="40">
        <f t="shared" si="1"/>
        <v>1</v>
      </c>
      <c r="R7" s="40">
        <f t="shared" si="1"/>
        <v>8</v>
      </c>
      <c r="S7">
        <f t="shared" si="0"/>
        <v>2</v>
      </c>
    </row>
    <row r="8" spans="1:19" ht="15" customHeight="1">
      <c r="A8" s="31" t="s">
        <v>93</v>
      </c>
      <c r="B8" s="31" t="s">
        <v>0</v>
      </c>
      <c r="C8" s="15">
        <f>C4*3</f>
        <v>36</v>
      </c>
      <c r="D8" s="15">
        <v>3</v>
      </c>
      <c r="E8" s="15">
        <v>3</v>
      </c>
      <c r="F8" s="15">
        <v>3</v>
      </c>
      <c r="G8" s="15">
        <v>3</v>
      </c>
      <c r="H8" s="15">
        <v>12</v>
      </c>
      <c r="I8" s="15">
        <v>3</v>
      </c>
      <c r="J8" s="15">
        <v>3</v>
      </c>
      <c r="K8" s="15">
        <v>3</v>
      </c>
      <c r="L8" s="15">
        <v>3</v>
      </c>
      <c r="M8" s="15">
        <f>M4*3</f>
        <v>12</v>
      </c>
      <c r="N8" s="15">
        <v>3</v>
      </c>
      <c r="O8" s="15">
        <v>3</v>
      </c>
      <c r="P8" s="15">
        <v>3</v>
      </c>
      <c r="Q8" s="15">
        <v>3</v>
      </c>
      <c r="R8" s="15">
        <f>R4*3</f>
        <v>12</v>
      </c>
      <c r="S8">
        <f t="shared" si="0"/>
        <v>6</v>
      </c>
    </row>
    <row r="9" spans="1:19" ht="15" customHeight="1">
      <c r="A9" s="31" t="s">
        <v>93</v>
      </c>
      <c r="B9" s="31" t="s">
        <v>78</v>
      </c>
      <c r="C9" s="15">
        <f>C5*3</f>
        <v>18</v>
      </c>
      <c r="D9" s="15">
        <v>0</v>
      </c>
      <c r="E9" s="15">
        <v>3</v>
      </c>
      <c r="F9" s="15">
        <v>3</v>
      </c>
      <c r="G9" s="15">
        <v>0</v>
      </c>
      <c r="H9" s="15">
        <f>H5*3</f>
        <v>6</v>
      </c>
      <c r="I9" s="15">
        <v>0</v>
      </c>
      <c r="J9" s="15">
        <v>3</v>
      </c>
      <c r="K9" s="15">
        <v>3</v>
      </c>
      <c r="L9" s="15">
        <v>0</v>
      </c>
      <c r="M9" s="15">
        <f>M5*3</f>
        <v>6</v>
      </c>
      <c r="N9" s="15">
        <v>0</v>
      </c>
      <c r="O9" s="15">
        <v>3</v>
      </c>
      <c r="P9" s="15">
        <v>3</v>
      </c>
      <c r="Q9" s="15">
        <v>0</v>
      </c>
      <c r="R9" s="15">
        <f>R5*3</f>
        <v>6</v>
      </c>
      <c r="S9">
        <f t="shared" si="0"/>
        <v>0</v>
      </c>
    </row>
    <row r="10" spans="1:19" ht="15" customHeight="1">
      <c r="A10" s="31" t="s">
        <v>93</v>
      </c>
      <c r="B10" s="31" t="s">
        <v>76</v>
      </c>
      <c r="C10" s="15">
        <f>C6*3</f>
        <v>18</v>
      </c>
      <c r="D10" s="15">
        <v>0</v>
      </c>
      <c r="E10" s="15">
        <v>3</v>
      </c>
      <c r="F10" s="15">
        <v>3</v>
      </c>
      <c r="G10" s="15">
        <v>0</v>
      </c>
      <c r="H10" s="15">
        <f>H6*3</f>
        <v>6</v>
      </c>
      <c r="I10" s="15">
        <v>0</v>
      </c>
      <c r="J10" s="15">
        <v>3</v>
      </c>
      <c r="K10" s="15">
        <v>3</v>
      </c>
      <c r="L10" s="15">
        <v>0</v>
      </c>
      <c r="M10" s="15">
        <f>M6*3</f>
        <v>6</v>
      </c>
      <c r="N10" s="15">
        <v>0</v>
      </c>
      <c r="O10" s="15">
        <v>3</v>
      </c>
      <c r="P10" s="15">
        <v>3</v>
      </c>
      <c r="Q10" s="15">
        <v>0</v>
      </c>
      <c r="R10" s="15">
        <f>R6*3</f>
        <v>6</v>
      </c>
      <c r="S10">
        <f t="shared" si="0"/>
        <v>0</v>
      </c>
    </row>
    <row r="11" spans="1:19" ht="15" customHeight="1">
      <c r="A11" s="48"/>
      <c r="B11" s="48" t="s">
        <v>108</v>
      </c>
      <c r="C11" s="15">
        <f>C7*3</f>
        <v>72</v>
      </c>
      <c r="D11" s="15">
        <v>3</v>
      </c>
      <c r="E11" s="15">
        <v>9</v>
      </c>
      <c r="F11" s="15">
        <f>F7*3</f>
        <v>9</v>
      </c>
      <c r="G11" s="15">
        <f>G7*3</f>
        <v>3</v>
      </c>
      <c r="H11" s="15">
        <v>24</v>
      </c>
      <c r="I11" s="15">
        <v>3</v>
      </c>
      <c r="J11" s="15">
        <v>9</v>
      </c>
      <c r="K11" s="15">
        <f>K7*3</f>
        <v>9</v>
      </c>
      <c r="L11" s="15">
        <f>L7*3</f>
        <v>3</v>
      </c>
      <c r="M11" s="15">
        <f>SUM(J11:L11)</f>
        <v>21</v>
      </c>
      <c r="N11" s="15">
        <v>3</v>
      </c>
      <c r="O11" s="15">
        <v>9</v>
      </c>
      <c r="P11" s="15">
        <f>P7*3</f>
        <v>9</v>
      </c>
      <c r="Q11" s="15">
        <f>Q7*3</f>
        <v>3</v>
      </c>
      <c r="R11" s="15">
        <f>SUM(O11:Q11)</f>
        <v>21</v>
      </c>
      <c r="S11">
        <f t="shared" si="0"/>
        <v>6</v>
      </c>
    </row>
    <row r="12" spans="3:18" ht="15"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3:18" ht="15">
      <c r="C13" s="8"/>
      <c r="D13" s="4"/>
      <c r="E13" s="4"/>
      <c r="F13" s="4"/>
      <c r="G13" s="4"/>
      <c r="H13" s="4"/>
      <c r="I13" s="4"/>
      <c r="J13" s="4"/>
      <c r="K13" s="4"/>
      <c r="L13" s="4"/>
      <c r="M13" s="18"/>
      <c r="N13" s="4"/>
      <c r="O13" s="4"/>
      <c r="P13" s="4"/>
      <c r="Q13" s="4"/>
      <c r="R13" s="18"/>
    </row>
    <row r="14" spans="3:18" ht="15"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15"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5"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8" ht="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</sheetData>
  <sheetProtection/>
  <mergeCells count="3">
    <mergeCell ref="D2:G2"/>
    <mergeCell ref="N2:Q2"/>
    <mergeCell ref="I2:L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1.7109375" style="0" customWidth="1"/>
    <col min="2" max="2" width="38.28125" style="0" customWidth="1"/>
    <col min="3" max="5" width="7.421875" style="0" customWidth="1"/>
    <col min="7" max="7" width="7.00390625" style="0" customWidth="1"/>
    <col min="8" max="8" width="12.140625" style="0" customWidth="1"/>
    <col min="9" max="9" width="7.8515625" style="0" customWidth="1"/>
    <col min="10" max="10" width="8.28125" style="0" customWidth="1"/>
    <col min="11" max="12" width="8.140625" style="0" customWidth="1"/>
    <col min="13" max="13" width="12.140625" style="0" customWidth="1"/>
    <col min="14" max="14" width="8.421875" style="0" customWidth="1"/>
    <col min="15" max="15" width="7.7109375" style="0" customWidth="1"/>
    <col min="16" max="16" width="8.421875" style="0" customWidth="1"/>
    <col min="17" max="17" width="7.7109375" style="0" customWidth="1"/>
    <col min="18" max="18" width="13.57421875" style="0" customWidth="1"/>
    <col min="19" max="19" width="0" style="0" hidden="1" customWidth="1"/>
  </cols>
  <sheetData>
    <row r="1" spans="1:19" ht="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64"/>
      <c r="S1" s="64"/>
    </row>
    <row r="2" spans="1:19" ht="71.25" customHeight="1">
      <c r="A2" s="40"/>
      <c r="B2" s="40"/>
      <c r="C2" s="14" t="s">
        <v>70</v>
      </c>
      <c r="D2" s="89" t="s">
        <v>117</v>
      </c>
      <c r="E2" s="89"/>
      <c r="F2" s="89"/>
      <c r="G2" s="89"/>
      <c r="H2" s="14" t="s">
        <v>61</v>
      </c>
      <c r="I2" s="89" t="s">
        <v>118</v>
      </c>
      <c r="J2" s="89"/>
      <c r="K2" s="89"/>
      <c r="L2" s="89"/>
      <c r="M2" s="14" t="s">
        <v>66</v>
      </c>
      <c r="N2" s="89" t="s">
        <v>120</v>
      </c>
      <c r="O2" s="89"/>
      <c r="P2" s="89"/>
      <c r="Q2" s="89"/>
      <c r="R2" s="97" t="s">
        <v>69</v>
      </c>
      <c r="S2" s="97"/>
    </row>
    <row r="3" spans="1:19" ht="15">
      <c r="A3" s="14" t="s">
        <v>68</v>
      </c>
      <c r="B3" s="40" t="s">
        <v>64</v>
      </c>
      <c r="C3" s="40"/>
      <c r="D3" s="40" t="s">
        <v>52</v>
      </c>
      <c r="E3" s="40" t="s">
        <v>53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40"/>
    </row>
    <row r="4" spans="1:19" ht="35.25" customHeight="1" hidden="1">
      <c r="A4" s="31" t="s">
        <v>94</v>
      </c>
      <c r="B4" s="31" t="s">
        <v>0</v>
      </c>
      <c r="C4" s="40">
        <v>12</v>
      </c>
      <c r="D4" s="40">
        <v>1</v>
      </c>
      <c r="E4" s="40">
        <v>1</v>
      </c>
      <c r="F4" s="40">
        <v>1</v>
      </c>
      <c r="G4" s="40">
        <v>1</v>
      </c>
      <c r="H4" s="40">
        <v>4</v>
      </c>
      <c r="I4" s="40">
        <v>1</v>
      </c>
      <c r="J4" s="40">
        <v>1</v>
      </c>
      <c r="K4" s="40">
        <v>1</v>
      </c>
      <c r="L4" s="40">
        <v>1</v>
      </c>
      <c r="M4" s="40">
        <v>4</v>
      </c>
      <c r="N4" s="40">
        <v>1</v>
      </c>
      <c r="O4" s="40">
        <v>1</v>
      </c>
      <c r="P4" s="40">
        <v>1</v>
      </c>
      <c r="Q4" s="40">
        <v>1</v>
      </c>
      <c r="R4" s="40">
        <v>4</v>
      </c>
      <c r="S4" s="65" t="s">
        <v>34</v>
      </c>
    </row>
    <row r="5" spans="1:19" ht="12" customHeight="1" hidden="1">
      <c r="A5" s="31" t="s">
        <v>94</v>
      </c>
      <c r="B5" s="31" t="s">
        <v>3</v>
      </c>
      <c r="C5" s="40">
        <v>3</v>
      </c>
      <c r="D5" s="40">
        <v>0</v>
      </c>
      <c r="E5" s="40">
        <v>0</v>
      </c>
      <c r="F5" s="40">
        <v>1</v>
      </c>
      <c r="G5" s="40">
        <v>0</v>
      </c>
      <c r="H5" s="40">
        <v>1</v>
      </c>
      <c r="I5" s="40">
        <v>0</v>
      </c>
      <c r="J5" s="40">
        <v>0</v>
      </c>
      <c r="K5" s="40">
        <v>1</v>
      </c>
      <c r="L5" s="40">
        <v>0</v>
      </c>
      <c r="M5" s="40">
        <v>1</v>
      </c>
      <c r="N5" s="40">
        <v>0</v>
      </c>
      <c r="O5" s="40">
        <v>0</v>
      </c>
      <c r="P5" s="40">
        <v>1</v>
      </c>
      <c r="Q5" s="40">
        <v>0</v>
      </c>
      <c r="R5" s="40">
        <v>1</v>
      </c>
      <c r="S5" s="40">
        <v>2</v>
      </c>
    </row>
    <row r="6" spans="1:19" ht="15" hidden="1">
      <c r="A6" s="31" t="s">
        <v>94</v>
      </c>
      <c r="B6" s="31" t="s">
        <v>4</v>
      </c>
      <c r="C6" s="40">
        <v>30</v>
      </c>
      <c r="D6" s="40">
        <v>2</v>
      </c>
      <c r="E6" s="40">
        <v>3</v>
      </c>
      <c r="F6" s="40">
        <v>3</v>
      </c>
      <c r="G6" s="40">
        <v>2</v>
      </c>
      <c r="H6" s="40">
        <v>10</v>
      </c>
      <c r="I6" s="40">
        <v>2</v>
      </c>
      <c r="J6" s="40">
        <v>3</v>
      </c>
      <c r="K6" s="40">
        <v>3</v>
      </c>
      <c r="L6" s="40">
        <v>2</v>
      </c>
      <c r="M6" s="40">
        <v>10</v>
      </c>
      <c r="N6" s="40">
        <v>2</v>
      </c>
      <c r="O6" s="40">
        <v>3</v>
      </c>
      <c r="P6" s="40">
        <v>3</v>
      </c>
      <c r="Q6" s="40">
        <v>2</v>
      </c>
      <c r="R6" s="40">
        <v>10</v>
      </c>
      <c r="S6" s="40"/>
    </row>
    <row r="7" spans="1:19" ht="15" hidden="1">
      <c r="A7" s="31" t="s">
        <v>94</v>
      </c>
      <c r="B7" s="31" t="s">
        <v>74</v>
      </c>
      <c r="C7" s="40">
        <v>12</v>
      </c>
      <c r="D7" s="40">
        <v>0</v>
      </c>
      <c r="E7" s="40">
        <v>2</v>
      </c>
      <c r="F7" s="40">
        <v>1</v>
      </c>
      <c r="G7" s="40">
        <v>1</v>
      </c>
      <c r="H7" s="40">
        <v>4</v>
      </c>
      <c r="I7" s="40">
        <v>0</v>
      </c>
      <c r="J7" s="40">
        <v>2</v>
      </c>
      <c r="K7" s="40">
        <v>1</v>
      </c>
      <c r="L7" s="40">
        <v>1</v>
      </c>
      <c r="M7" s="40">
        <v>4</v>
      </c>
      <c r="N7" s="40">
        <v>0</v>
      </c>
      <c r="O7" s="40">
        <v>2</v>
      </c>
      <c r="P7" s="40">
        <v>1</v>
      </c>
      <c r="Q7" s="40">
        <v>1</v>
      </c>
      <c r="R7" s="40">
        <v>4</v>
      </c>
      <c r="S7" s="40"/>
    </row>
    <row r="8" spans="1:19" ht="15" hidden="1">
      <c r="A8" s="31" t="s">
        <v>94</v>
      </c>
      <c r="B8" s="31" t="s">
        <v>6</v>
      </c>
      <c r="C8" s="40">
        <v>9</v>
      </c>
      <c r="D8" s="40">
        <v>0</v>
      </c>
      <c r="E8" s="40">
        <v>1</v>
      </c>
      <c r="F8" s="40">
        <v>1</v>
      </c>
      <c r="G8" s="40">
        <v>1</v>
      </c>
      <c r="H8" s="40">
        <v>3</v>
      </c>
      <c r="I8" s="40">
        <v>0</v>
      </c>
      <c r="J8" s="40">
        <v>1</v>
      </c>
      <c r="K8" s="40">
        <v>1</v>
      </c>
      <c r="L8" s="40">
        <v>1</v>
      </c>
      <c r="M8" s="40">
        <v>3</v>
      </c>
      <c r="N8" s="40">
        <v>0</v>
      </c>
      <c r="O8" s="40">
        <v>1</v>
      </c>
      <c r="P8" s="40">
        <v>1</v>
      </c>
      <c r="Q8" s="40">
        <v>1</v>
      </c>
      <c r="R8" s="40">
        <v>3</v>
      </c>
      <c r="S8" s="40"/>
    </row>
    <row r="9" spans="1:19" ht="15" hidden="1">
      <c r="A9" s="31" t="s">
        <v>94</v>
      </c>
      <c r="B9" s="31" t="s">
        <v>59</v>
      </c>
      <c r="C9" s="40">
        <v>9</v>
      </c>
      <c r="D9" s="40">
        <v>1</v>
      </c>
      <c r="E9" s="40">
        <v>1</v>
      </c>
      <c r="F9" s="40">
        <v>1</v>
      </c>
      <c r="G9" s="40">
        <v>0</v>
      </c>
      <c r="H9" s="40">
        <v>3</v>
      </c>
      <c r="I9" s="40">
        <v>1</v>
      </c>
      <c r="J9" s="40">
        <v>1</v>
      </c>
      <c r="K9" s="40">
        <v>1</v>
      </c>
      <c r="L9" s="40">
        <v>0</v>
      </c>
      <c r="M9" s="40">
        <v>3</v>
      </c>
      <c r="N9" s="40">
        <v>1</v>
      </c>
      <c r="O9" s="40">
        <v>1</v>
      </c>
      <c r="P9" s="40">
        <v>1</v>
      </c>
      <c r="Q9" s="40">
        <v>0</v>
      </c>
      <c r="R9" s="40">
        <v>3</v>
      </c>
      <c r="S9" s="40"/>
    </row>
    <row r="10" spans="1:19" ht="15" hidden="1">
      <c r="A10" s="31" t="s">
        <v>94</v>
      </c>
      <c r="B10" s="31" t="s">
        <v>76</v>
      </c>
      <c r="C10" s="40">
        <v>6</v>
      </c>
      <c r="D10" s="40">
        <v>0</v>
      </c>
      <c r="E10" s="40">
        <v>1</v>
      </c>
      <c r="F10" s="40">
        <v>1</v>
      </c>
      <c r="G10" s="40">
        <v>0</v>
      </c>
      <c r="H10" s="40">
        <v>2</v>
      </c>
      <c r="I10" s="40">
        <v>0</v>
      </c>
      <c r="J10" s="40">
        <v>1</v>
      </c>
      <c r="K10" s="40">
        <v>1</v>
      </c>
      <c r="L10" s="40">
        <v>0</v>
      </c>
      <c r="M10" s="40">
        <v>2</v>
      </c>
      <c r="N10" s="40">
        <v>0</v>
      </c>
      <c r="O10" s="40">
        <v>1</v>
      </c>
      <c r="P10" s="40">
        <v>1</v>
      </c>
      <c r="Q10" s="40">
        <v>0</v>
      </c>
      <c r="R10" s="40">
        <v>2</v>
      </c>
      <c r="S10" s="40"/>
    </row>
    <row r="11" spans="1:19" ht="15" hidden="1">
      <c r="A11" s="31" t="s">
        <v>94</v>
      </c>
      <c r="B11" s="31" t="s">
        <v>7</v>
      </c>
      <c r="C11" s="40">
        <v>21</v>
      </c>
      <c r="D11" s="40">
        <v>1</v>
      </c>
      <c r="E11" s="40">
        <v>2</v>
      </c>
      <c r="F11" s="40">
        <v>2</v>
      </c>
      <c r="G11" s="40">
        <v>2</v>
      </c>
      <c r="H11" s="40">
        <v>7</v>
      </c>
      <c r="I11" s="40">
        <v>1</v>
      </c>
      <c r="J11" s="40">
        <v>2</v>
      </c>
      <c r="K11" s="40">
        <v>2</v>
      </c>
      <c r="L11" s="40">
        <v>2</v>
      </c>
      <c r="M11" s="40">
        <v>7</v>
      </c>
      <c r="N11" s="40">
        <v>1</v>
      </c>
      <c r="O11" s="40">
        <v>2</v>
      </c>
      <c r="P11" s="40">
        <v>2</v>
      </c>
      <c r="Q11" s="40">
        <v>2</v>
      </c>
      <c r="R11" s="40">
        <v>7</v>
      </c>
      <c r="S11" s="40"/>
    </row>
    <row r="12" spans="1:19" ht="15" hidden="1">
      <c r="A12" s="31" t="s">
        <v>94</v>
      </c>
      <c r="B12" s="31" t="s">
        <v>8</v>
      </c>
      <c r="C12" s="40">
        <v>6</v>
      </c>
      <c r="D12" s="40">
        <v>1</v>
      </c>
      <c r="E12" s="40">
        <v>0</v>
      </c>
      <c r="F12" s="40">
        <v>1</v>
      </c>
      <c r="G12" s="40">
        <v>0</v>
      </c>
      <c r="H12" s="40">
        <v>2</v>
      </c>
      <c r="I12" s="40">
        <v>1</v>
      </c>
      <c r="J12" s="40">
        <v>0</v>
      </c>
      <c r="K12" s="40">
        <v>1</v>
      </c>
      <c r="L12" s="40">
        <v>0</v>
      </c>
      <c r="M12" s="40">
        <v>2</v>
      </c>
      <c r="N12" s="40">
        <v>1</v>
      </c>
      <c r="O12" s="40">
        <v>0</v>
      </c>
      <c r="P12" s="40">
        <v>1</v>
      </c>
      <c r="Q12" s="40">
        <v>0</v>
      </c>
      <c r="R12" s="40">
        <v>2</v>
      </c>
      <c r="S12" s="40"/>
    </row>
    <row r="13" spans="1:19" ht="15" hidden="1">
      <c r="A13" s="31" t="s">
        <v>94</v>
      </c>
      <c r="B13" s="31" t="s">
        <v>9</v>
      </c>
      <c r="C13" s="40">
        <v>6</v>
      </c>
      <c r="D13" s="40">
        <v>0</v>
      </c>
      <c r="E13" s="40">
        <v>1</v>
      </c>
      <c r="F13" s="40">
        <v>1</v>
      </c>
      <c r="G13" s="40">
        <v>0</v>
      </c>
      <c r="H13" s="40">
        <v>2</v>
      </c>
      <c r="I13" s="40">
        <v>0</v>
      </c>
      <c r="J13" s="40">
        <v>1</v>
      </c>
      <c r="K13" s="40">
        <v>1</v>
      </c>
      <c r="L13" s="40">
        <v>0</v>
      </c>
      <c r="M13" s="40">
        <v>2</v>
      </c>
      <c r="N13" s="40">
        <v>0</v>
      </c>
      <c r="O13" s="40">
        <v>1</v>
      </c>
      <c r="P13" s="40">
        <v>1</v>
      </c>
      <c r="Q13" s="40">
        <v>0</v>
      </c>
      <c r="R13" s="40">
        <v>2</v>
      </c>
      <c r="S13" s="40"/>
    </row>
    <row r="14" spans="1:19" ht="15" hidden="1">
      <c r="A14" s="31" t="s">
        <v>94</v>
      </c>
      <c r="B14" s="31" t="s">
        <v>10</v>
      </c>
      <c r="C14" s="40">
        <v>3</v>
      </c>
      <c r="D14" s="40">
        <v>0</v>
      </c>
      <c r="E14" s="40">
        <v>0</v>
      </c>
      <c r="F14" s="40">
        <v>1</v>
      </c>
      <c r="G14" s="40">
        <v>0</v>
      </c>
      <c r="H14" s="40">
        <v>1</v>
      </c>
      <c r="I14" s="40">
        <v>0</v>
      </c>
      <c r="J14" s="40">
        <v>0</v>
      </c>
      <c r="K14" s="40">
        <v>1</v>
      </c>
      <c r="L14" s="40">
        <v>0</v>
      </c>
      <c r="M14" s="40">
        <v>1</v>
      </c>
      <c r="N14" s="40">
        <v>0</v>
      </c>
      <c r="O14" s="40">
        <v>0</v>
      </c>
      <c r="P14" s="40">
        <v>1</v>
      </c>
      <c r="Q14" s="40">
        <v>0</v>
      </c>
      <c r="R14" s="40">
        <v>1</v>
      </c>
      <c r="S14" s="40"/>
    </row>
    <row r="15" spans="1:19" ht="15" hidden="1">
      <c r="A15" s="31" t="s">
        <v>94</v>
      </c>
      <c r="B15" s="31" t="s">
        <v>13</v>
      </c>
      <c r="C15" s="40">
        <v>6</v>
      </c>
      <c r="D15" s="40">
        <v>0</v>
      </c>
      <c r="E15" s="40">
        <v>1</v>
      </c>
      <c r="F15" s="40">
        <v>1</v>
      </c>
      <c r="G15" s="40">
        <v>0</v>
      </c>
      <c r="H15" s="40">
        <v>2</v>
      </c>
      <c r="I15" s="40">
        <v>0</v>
      </c>
      <c r="J15" s="40">
        <v>1</v>
      </c>
      <c r="K15" s="40">
        <v>1</v>
      </c>
      <c r="L15" s="40">
        <v>0</v>
      </c>
      <c r="M15" s="40">
        <v>2</v>
      </c>
      <c r="N15" s="40">
        <v>0</v>
      </c>
      <c r="O15" s="40">
        <v>1</v>
      </c>
      <c r="P15" s="40">
        <v>1</v>
      </c>
      <c r="Q15" s="40">
        <v>0</v>
      </c>
      <c r="R15" s="40">
        <v>2</v>
      </c>
      <c r="S15" s="40"/>
    </row>
    <row r="16" spans="1:19" ht="15" hidden="1">
      <c r="A16" s="40"/>
      <c r="B16" s="40"/>
      <c r="C16" s="66">
        <f aca="true" t="shared" si="0" ref="C16:R16">SUM(C4:C15)</f>
        <v>123</v>
      </c>
      <c r="D16" s="66">
        <f t="shared" si="0"/>
        <v>6</v>
      </c>
      <c r="E16" s="66">
        <f t="shared" si="0"/>
        <v>13</v>
      </c>
      <c r="F16" s="67">
        <f t="shared" si="0"/>
        <v>15</v>
      </c>
      <c r="G16" s="67">
        <f t="shared" si="0"/>
        <v>7</v>
      </c>
      <c r="H16" s="68">
        <f t="shared" si="0"/>
        <v>41</v>
      </c>
      <c r="I16" s="68">
        <f t="shared" si="0"/>
        <v>6</v>
      </c>
      <c r="J16" s="68">
        <f t="shared" si="0"/>
        <v>13</v>
      </c>
      <c r="K16" s="68">
        <f t="shared" si="0"/>
        <v>15</v>
      </c>
      <c r="L16" s="68">
        <f t="shared" si="0"/>
        <v>7</v>
      </c>
      <c r="M16" s="68">
        <f t="shared" si="0"/>
        <v>41</v>
      </c>
      <c r="N16" s="68">
        <f t="shared" si="0"/>
        <v>6</v>
      </c>
      <c r="O16" s="68">
        <f t="shared" si="0"/>
        <v>13</v>
      </c>
      <c r="P16" s="68">
        <f t="shared" si="0"/>
        <v>15</v>
      </c>
      <c r="Q16" s="68">
        <f t="shared" si="0"/>
        <v>7</v>
      </c>
      <c r="R16" s="68">
        <f t="shared" si="0"/>
        <v>41</v>
      </c>
      <c r="S16" s="40"/>
    </row>
    <row r="17" spans="1:19" ht="15">
      <c r="A17" s="31" t="s">
        <v>94</v>
      </c>
      <c r="B17" s="31" t="s">
        <v>0</v>
      </c>
      <c r="C17" s="59">
        <f aca="true" t="shared" si="1" ref="C17:C22">C4*3</f>
        <v>36</v>
      </c>
      <c r="D17" s="59">
        <v>3</v>
      </c>
      <c r="E17" s="59">
        <v>3</v>
      </c>
      <c r="F17" s="59">
        <f>F4*3</f>
        <v>3</v>
      </c>
      <c r="G17" s="59">
        <f>G4*3</f>
        <v>3</v>
      </c>
      <c r="H17" s="59">
        <f>H4*3</f>
        <v>12</v>
      </c>
      <c r="I17" s="59">
        <v>3</v>
      </c>
      <c r="J17" s="59">
        <v>3</v>
      </c>
      <c r="K17" s="59">
        <f>K4*3</f>
        <v>3</v>
      </c>
      <c r="L17" s="59">
        <f>L4*3</f>
        <v>3</v>
      </c>
      <c r="M17" s="59">
        <f>M4*3</f>
        <v>12</v>
      </c>
      <c r="N17" s="59">
        <v>3</v>
      </c>
      <c r="O17" s="59">
        <v>3</v>
      </c>
      <c r="P17" s="59">
        <f>P4*3</f>
        <v>3</v>
      </c>
      <c r="Q17" s="59">
        <f>Q4*3</f>
        <v>3</v>
      </c>
      <c r="R17" s="59">
        <f>R4*3</f>
        <v>12</v>
      </c>
      <c r="S17" s="40"/>
    </row>
    <row r="18" spans="1:19" ht="15">
      <c r="A18" s="31" t="s">
        <v>94</v>
      </c>
      <c r="B18" s="31" t="s">
        <v>3</v>
      </c>
      <c r="C18" s="59">
        <f t="shared" si="1"/>
        <v>9</v>
      </c>
      <c r="D18" s="59">
        <v>0</v>
      </c>
      <c r="E18" s="59">
        <v>0</v>
      </c>
      <c r="F18" s="59">
        <v>3</v>
      </c>
      <c r="G18" s="59">
        <v>0</v>
      </c>
      <c r="H18" s="59">
        <f>H5*3</f>
        <v>3</v>
      </c>
      <c r="I18" s="59">
        <v>0</v>
      </c>
      <c r="J18" s="59">
        <v>0</v>
      </c>
      <c r="K18" s="59">
        <v>3</v>
      </c>
      <c r="L18" s="59">
        <v>0</v>
      </c>
      <c r="M18" s="59">
        <f>M5*3</f>
        <v>3</v>
      </c>
      <c r="N18" s="59">
        <v>0</v>
      </c>
      <c r="O18" s="59">
        <v>0</v>
      </c>
      <c r="P18" s="59">
        <v>3</v>
      </c>
      <c r="Q18" s="59">
        <v>0</v>
      </c>
      <c r="R18" s="59">
        <f>R5*3</f>
        <v>3</v>
      </c>
      <c r="S18" s="40"/>
    </row>
    <row r="19" spans="1:19" ht="15">
      <c r="A19" s="31" t="s">
        <v>94</v>
      </c>
      <c r="B19" s="31" t="s">
        <v>4</v>
      </c>
      <c r="C19" s="59">
        <f t="shared" si="1"/>
        <v>90</v>
      </c>
      <c r="D19" s="59">
        <v>6</v>
      </c>
      <c r="E19" s="59">
        <v>9</v>
      </c>
      <c r="F19" s="59">
        <v>9</v>
      </c>
      <c r="G19" s="59">
        <v>6</v>
      </c>
      <c r="H19" s="59">
        <f>H6*3</f>
        <v>30</v>
      </c>
      <c r="I19" s="59">
        <v>6</v>
      </c>
      <c r="J19" s="59">
        <v>9</v>
      </c>
      <c r="K19" s="59">
        <v>9</v>
      </c>
      <c r="L19" s="59">
        <v>6</v>
      </c>
      <c r="M19" s="59">
        <f>M6*3</f>
        <v>30</v>
      </c>
      <c r="N19" s="59">
        <v>6</v>
      </c>
      <c r="O19" s="59">
        <v>9</v>
      </c>
      <c r="P19" s="59">
        <v>9</v>
      </c>
      <c r="Q19" s="59">
        <v>6</v>
      </c>
      <c r="R19" s="59">
        <f>R6*3</f>
        <v>30</v>
      </c>
      <c r="S19" s="40"/>
    </row>
    <row r="20" spans="1:19" ht="15">
      <c r="A20" s="31" t="s">
        <v>94</v>
      </c>
      <c r="B20" s="31" t="s">
        <v>74</v>
      </c>
      <c r="C20" s="59">
        <f t="shared" si="1"/>
        <v>36</v>
      </c>
      <c r="D20" s="59">
        <v>0</v>
      </c>
      <c r="E20" s="59">
        <v>6</v>
      </c>
      <c r="F20" s="59">
        <v>3</v>
      </c>
      <c r="G20" s="59">
        <v>3</v>
      </c>
      <c r="H20" s="59">
        <f>H7*3</f>
        <v>12</v>
      </c>
      <c r="I20" s="59">
        <v>0</v>
      </c>
      <c r="J20" s="59">
        <v>6</v>
      </c>
      <c r="K20" s="59">
        <v>3</v>
      </c>
      <c r="L20" s="59">
        <v>3</v>
      </c>
      <c r="M20" s="59">
        <f>M7*3</f>
        <v>12</v>
      </c>
      <c r="N20" s="59">
        <v>0</v>
      </c>
      <c r="O20" s="59">
        <v>6</v>
      </c>
      <c r="P20" s="59">
        <v>3</v>
      </c>
      <c r="Q20" s="59">
        <v>3</v>
      </c>
      <c r="R20" s="59">
        <f>R7*3</f>
        <v>12</v>
      </c>
      <c r="S20" s="40"/>
    </row>
    <row r="21" spans="1:19" ht="15">
      <c r="A21" s="31" t="s">
        <v>94</v>
      </c>
      <c r="B21" s="31" t="s">
        <v>6</v>
      </c>
      <c r="C21" s="59">
        <f t="shared" si="1"/>
        <v>27</v>
      </c>
      <c r="D21" s="59">
        <v>0</v>
      </c>
      <c r="E21" s="59">
        <v>3</v>
      </c>
      <c r="F21" s="59">
        <v>3</v>
      </c>
      <c r="G21" s="59">
        <v>3</v>
      </c>
      <c r="H21" s="59">
        <f>H8*3</f>
        <v>9</v>
      </c>
      <c r="I21" s="59">
        <v>0</v>
      </c>
      <c r="J21" s="59">
        <v>3</v>
      </c>
      <c r="K21" s="59">
        <v>3</v>
      </c>
      <c r="L21" s="59">
        <v>3</v>
      </c>
      <c r="M21" s="59">
        <f>M8*3</f>
        <v>9</v>
      </c>
      <c r="N21" s="59">
        <v>0</v>
      </c>
      <c r="O21" s="59">
        <v>3</v>
      </c>
      <c r="P21" s="59">
        <v>3</v>
      </c>
      <c r="Q21" s="59">
        <v>3</v>
      </c>
      <c r="R21" s="59">
        <f>R8*3</f>
        <v>9</v>
      </c>
      <c r="S21" s="40"/>
    </row>
    <row r="22" spans="1:19" ht="15">
      <c r="A22" s="31" t="s">
        <v>94</v>
      </c>
      <c r="B22" s="31" t="s">
        <v>59</v>
      </c>
      <c r="C22" s="59">
        <f t="shared" si="1"/>
        <v>27</v>
      </c>
      <c r="D22" s="59">
        <v>3</v>
      </c>
      <c r="E22" s="59">
        <v>3</v>
      </c>
      <c r="F22" s="59">
        <v>3</v>
      </c>
      <c r="G22" s="59">
        <v>0</v>
      </c>
      <c r="H22" s="59">
        <f>H9*3</f>
        <v>9</v>
      </c>
      <c r="I22" s="59">
        <v>3</v>
      </c>
      <c r="J22" s="59">
        <v>3</v>
      </c>
      <c r="K22" s="59">
        <v>3</v>
      </c>
      <c r="L22" s="59">
        <v>0</v>
      </c>
      <c r="M22" s="59">
        <f>M9*3</f>
        <v>9</v>
      </c>
      <c r="N22" s="59">
        <v>3</v>
      </c>
      <c r="O22" s="59">
        <v>3</v>
      </c>
      <c r="P22" s="59">
        <v>3</v>
      </c>
      <c r="Q22" s="59">
        <v>0</v>
      </c>
      <c r="R22" s="59">
        <f>R9*3</f>
        <v>9</v>
      </c>
      <c r="S22" s="40"/>
    </row>
    <row r="23" spans="1:19" ht="15">
      <c r="A23" s="31" t="s">
        <v>94</v>
      </c>
      <c r="B23" s="31" t="s">
        <v>7</v>
      </c>
      <c r="C23" s="59">
        <f>C11*3</f>
        <v>63</v>
      </c>
      <c r="D23" s="59">
        <v>3</v>
      </c>
      <c r="E23" s="59">
        <v>6</v>
      </c>
      <c r="F23" s="59">
        <v>6</v>
      </c>
      <c r="G23" s="59">
        <v>6</v>
      </c>
      <c r="H23" s="59">
        <f>H11*3</f>
        <v>21</v>
      </c>
      <c r="I23" s="59">
        <v>3</v>
      </c>
      <c r="J23" s="59">
        <v>6</v>
      </c>
      <c r="K23" s="59">
        <v>6</v>
      </c>
      <c r="L23" s="59">
        <v>6</v>
      </c>
      <c r="M23" s="59">
        <f>M11*3</f>
        <v>21</v>
      </c>
      <c r="N23" s="59">
        <v>3</v>
      </c>
      <c r="O23" s="59">
        <v>6</v>
      </c>
      <c r="P23" s="59">
        <v>6</v>
      </c>
      <c r="Q23" s="59">
        <v>6</v>
      </c>
      <c r="R23" s="59">
        <f>R11*3</f>
        <v>21</v>
      </c>
      <c r="S23" s="40"/>
    </row>
    <row r="24" spans="1:19" ht="15">
      <c r="A24" s="31" t="s">
        <v>94</v>
      </c>
      <c r="B24" s="31" t="s">
        <v>8</v>
      </c>
      <c r="C24" s="59">
        <f>C12*3</f>
        <v>18</v>
      </c>
      <c r="D24" s="59">
        <v>3</v>
      </c>
      <c r="E24" s="59">
        <v>0</v>
      </c>
      <c r="F24" s="59">
        <v>3</v>
      </c>
      <c r="G24" s="59">
        <v>0</v>
      </c>
      <c r="H24" s="59">
        <f>H12*3</f>
        <v>6</v>
      </c>
      <c r="I24" s="59">
        <v>3</v>
      </c>
      <c r="J24" s="59">
        <v>0</v>
      </c>
      <c r="K24" s="59">
        <v>3</v>
      </c>
      <c r="L24" s="59">
        <v>0</v>
      </c>
      <c r="M24" s="59">
        <f>M12*3</f>
        <v>6</v>
      </c>
      <c r="N24" s="59">
        <v>3</v>
      </c>
      <c r="O24" s="59">
        <v>0</v>
      </c>
      <c r="P24" s="59">
        <v>3</v>
      </c>
      <c r="Q24" s="59">
        <v>0</v>
      </c>
      <c r="R24" s="59">
        <f>R12*3</f>
        <v>6</v>
      </c>
      <c r="S24" s="40"/>
    </row>
    <row r="25" spans="1:19" ht="15">
      <c r="A25" s="31" t="s">
        <v>94</v>
      </c>
      <c r="B25" s="31" t="s">
        <v>9</v>
      </c>
      <c r="C25" s="59">
        <f>C13*3</f>
        <v>18</v>
      </c>
      <c r="D25" s="59">
        <v>0</v>
      </c>
      <c r="E25" s="59">
        <v>3</v>
      </c>
      <c r="F25" s="59">
        <v>3</v>
      </c>
      <c r="G25" s="59">
        <v>0</v>
      </c>
      <c r="H25" s="59">
        <f>H13*3</f>
        <v>6</v>
      </c>
      <c r="I25" s="59">
        <v>0</v>
      </c>
      <c r="J25" s="59">
        <v>3</v>
      </c>
      <c r="K25" s="59">
        <v>3</v>
      </c>
      <c r="L25" s="59">
        <v>0</v>
      </c>
      <c r="M25" s="59">
        <f>M13*3</f>
        <v>6</v>
      </c>
      <c r="N25" s="59">
        <v>0</v>
      </c>
      <c r="O25" s="59">
        <v>3</v>
      </c>
      <c r="P25" s="59">
        <v>3</v>
      </c>
      <c r="Q25" s="59">
        <v>0</v>
      </c>
      <c r="R25" s="59">
        <f>R13*3</f>
        <v>6</v>
      </c>
      <c r="S25" s="40"/>
    </row>
    <row r="26" spans="1:19" ht="15">
      <c r="A26" s="31" t="s">
        <v>94</v>
      </c>
      <c r="B26" s="31" t="s">
        <v>13</v>
      </c>
      <c r="C26" s="59">
        <f>C15*3</f>
        <v>18</v>
      </c>
      <c r="D26" s="59">
        <v>0</v>
      </c>
      <c r="E26" s="59">
        <v>3</v>
      </c>
      <c r="F26" s="59">
        <v>3</v>
      </c>
      <c r="G26" s="59">
        <v>0</v>
      </c>
      <c r="H26" s="59">
        <f>H15*3</f>
        <v>6</v>
      </c>
      <c r="I26" s="59">
        <v>0</v>
      </c>
      <c r="J26" s="59">
        <v>3</v>
      </c>
      <c r="K26" s="59">
        <v>3</v>
      </c>
      <c r="L26" s="59">
        <v>0</v>
      </c>
      <c r="M26" s="59">
        <f>M15*3</f>
        <v>6</v>
      </c>
      <c r="N26" s="59">
        <v>0</v>
      </c>
      <c r="O26" s="59">
        <v>3</v>
      </c>
      <c r="P26" s="59">
        <v>3</v>
      </c>
      <c r="Q26" s="59">
        <v>0</v>
      </c>
      <c r="R26" s="59">
        <f>R15*3</f>
        <v>6</v>
      </c>
      <c r="S26" s="40"/>
    </row>
    <row r="27" spans="1:19" ht="15">
      <c r="A27" s="40"/>
      <c r="B27" s="40" t="s">
        <v>108</v>
      </c>
      <c r="C27" s="59">
        <f aca="true" t="shared" si="2" ref="C27:R27">SUM(C17:C26)</f>
        <v>342</v>
      </c>
      <c r="D27" s="59">
        <f t="shared" si="2"/>
        <v>18</v>
      </c>
      <c r="E27" s="59">
        <f t="shared" si="2"/>
        <v>36</v>
      </c>
      <c r="F27" s="59">
        <f t="shared" si="2"/>
        <v>39</v>
      </c>
      <c r="G27" s="59">
        <f t="shared" si="2"/>
        <v>21</v>
      </c>
      <c r="H27" s="59">
        <f t="shared" si="2"/>
        <v>114</v>
      </c>
      <c r="I27" s="59">
        <f t="shared" si="2"/>
        <v>18</v>
      </c>
      <c r="J27" s="59">
        <f t="shared" si="2"/>
        <v>36</v>
      </c>
      <c r="K27" s="59">
        <f t="shared" si="2"/>
        <v>39</v>
      </c>
      <c r="L27" s="59">
        <f t="shared" si="2"/>
        <v>21</v>
      </c>
      <c r="M27" s="59">
        <f t="shared" si="2"/>
        <v>114</v>
      </c>
      <c r="N27" s="59">
        <f t="shared" si="2"/>
        <v>18</v>
      </c>
      <c r="O27" s="59">
        <f t="shared" si="2"/>
        <v>36</v>
      </c>
      <c r="P27" s="59">
        <f t="shared" si="2"/>
        <v>39</v>
      </c>
      <c r="Q27" s="59">
        <f t="shared" si="2"/>
        <v>21</v>
      </c>
      <c r="R27" s="59">
        <f t="shared" si="2"/>
        <v>114</v>
      </c>
      <c r="S27" s="40"/>
    </row>
    <row r="28" ht="15">
      <c r="S28" s="40"/>
    </row>
  </sheetData>
  <sheetProtection/>
  <mergeCells count="4">
    <mergeCell ref="R2:S2"/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19.7109375" style="0" customWidth="1"/>
    <col min="2" max="2" width="19.8515625" style="0" customWidth="1"/>
    <col min="3" max="3" width="10.57421875" style="0" customWidth="1"/>
    <col min="8" max="8" width="12.421875" style="0" customWidth="1"/>
    <col min="13" max="13" width="12.421875" style="0" customWidth="1"/>
    <col min="18" max="18" width="12.7109375" style="0" customWidth="1"/>
    <col min="19" max="19" width="0" style="0" hidden="1" customWidth="1"/>
  </cols>
  <sheetData>
    <row r="1" ht="15">
      <c r="A1" s="43" t="s">
        <v>57</v>
      </c>
    </row>
    <row r="2" spans="1:19" ht="59.25" customHeight="1" thickBot="1">
      <c r="A2" s="40"/>
      <c r="B2" s="40"/>
      <c r="C2" s="14" t="s">
        <v>109</v>
      </c>
      <c r="D2" s="89" t="s">
        <v>124</v>
      </c>
      <c r="E2" s="89"/>
      <c r="F2" s="89"/>
      <c r="G2" s="89"/>
      <c r="H2" s="14" t="s">
        <v>110</v>
      </c>
      <c r="I2" s="94" t="s">
        <v>115</v>
      </c>
      <c r="J2" s="95"/>
      <c r="K2" s="95"/>
      <c r="L2" s="96"/>
      <c r="M2" s="14" t="s">
        <v>111</v>
      </c>
      <c r="N2" s="94" t="s">
        <v>116</v>
      </c>
      <c r="O2" s="95"/>
      <c r="P2" s="95"/>
      <c r="Q2" s="96"/>
      <c r="R2" s="14" t="s">
        <v>112</v>
      </c>
      <c r="S2" s="20"/>
    </row>
    <row r="3" spans="1:19" ht="35.25" customHeight="1">
      <c r="A3" s="14" t="s">
        <v>67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1" t="s">
        <v>34</v>
      </c>
    </row>
    <row r="4" spans="1:19" ht="15" customHeight="1" hidden="1">
      <c r="A4" s="31" t="s">
        <v>95</v>
      </c>
      <c r="B4" s="31" t="s">
        <v>0</v>
      </c>
      <c r="C4" s="31">
        <v>9</v>
      </c>
      <c r="D4" s="40">
        <v>0</v>
      </c>
      <c r="E4" s="40">
        <v>1</v>
      </c>
      <c r="F4" s="40">
        <v>1</v>
      </c>
      <c r="G4" s="40">
        <v>1</v>
      </c>
      <c r="H4" s="40">
        <v>3</v>
      </c>
      <c r="I4" s="40">
        <v>0</v>
      </c>
      <c r="J4" s="40">
        <v>1</v>
      </c>
      <c r="K4" s="40">
        <v>1</v>
      </c>
      <c r="L4" s="40">
        <v>1</v>
      </c>
      <c r="M4" s="40">
        <v>3</v>
      </c>
      <c r="N4" s="40">
        <v>0</v>
      </c>
      <c r="O4" s="40">
        <v>1</v>
      </c>
      <c r="P4" s="40">
        <v>1</v>
      </c>
      <c r="Q4" s="40">
        <v>1</v>
      </c>
      <c r="R4" s="40">
        <v>3</v>
      </c>
      <c r="S4">
        <f>L4+Q4</f>
        <v>2</v>
      </c>
    </row>
    <row r="5" spans="1:19" ht="15" hidden="1">
      <c r="A5" s="31" t="s">
        <v>95</v>
      </c>
      <c r="B5" s="31" t="s">
        <v>46</v>
      </c>
      <c r="C5" s="31">
        <v>3</v>
      </c>
      <c r="D5" s="40">
        <v>0</v>
      </c>
      <c r="E5" s="40">
        <v>0</v>
      </c>
      <c r="F5" s="40">
        <v>1</v>
      </c>
      <c r="G5" s="40">
        <v>0</v>
      </c>
      <c r="H5" s="40">
        <v>1</v>
      </c>
      <c r="I5" s="40">
        <v>0</v>
      </c>
      <c r="J5" s="40">
        <v>0</v>
      </c>
      <c r="K5" s="40">
        <v>1</v>
      </c>
      <c r="L5" s="40">
        <v>0</v>
      </c>
      <c r="M5" s="40">
        <v>1</v>
      </c>
      <c r="N5" s="40">
        <v>0</v>
      </c>
      <c r="O5" s="40">
        <v>0</v>
      </c>
      <c r="P5" s="40">
        <v>1</v>
      </c>
      <c r="Q5" s="40">
        <v>0</v>
      </c>
      <c r="R5" s="40">
        <v>1</v>
      </c>
      <c r="S5">
        <v>2</v>
      </c>
    </row>
    <row r="6" spans="1:19" ht="15" hidden="1">
      <c r="A6" s="31" t="s">
        <v>95</v>
      </c>
      <c r="B6" s="31" t="s">
        <v>4</v>
      </c>
      <c r="C6" s="31">
        <v>15</v>
      </c>
      <c r="D6" s="40">
        <v>2</v>
      </c>
      <c r="E6" s="40">
        <v>1</v>
      </c>
      <c r="F6" s="40">
        <v>1</v>
      </c>
      <c r="G6" s="40">
        <v>1</v>
      </c>
      <c r="H6" s="40">
        <v>5</v>
      </c>
      <c r="I6" s="40">
        <v>2</v>
      </c>
      <c r="J6" s="40">
        <v>1</v>
      </c>
      <c r="K6" s="40">
        <v>1</v>
      </c>
      <c r="L6" s="40">
        <v>1</v>
      </c>
      <c r="M6" s="40">
        <v>5</v>
      </c>
      <c r="N6" s="40">
        <v>2</v>
      </c>
      <c r="O6" s="40">
        <v>1</v>
      </c>
      <c r="P6" s="40">
        <v>1</v>
      </c>
      <c r="Q6" s="40">
        <v>1</v>
      </c>
      <c r="R6" s="40">
        <v>5</v>
      </c>
      <c r="S6">
        <f aca="true" t="shared" si="0" ref="S6:S12">L6+Q6</f>
        <v>2</v>
      </c>
    </row>
    <row r="7" spans="1:19" ht="15" hidden="1">
      <c r="A7" s="31" t="s">
        <v>95</v>
      </c>
      <c r="B7" s="31" t="s">
        <v>5</v>
      </c>
      <c r="C7" s="31">
        <v>9</v>
      </c>
      <c r="D7" s="40">
        <v>0</v>
      </c>
      <c r="E7" s="40">
        <v>1</v>
      </c>
      <c r="F7" s="40">
        <v>1</v>
      </c>
      <c r="G7" s="40">
        <v>1</v>
      </c>
      <c r="H7" s="40">
        <v>3</v>
      </c>
      <c r="I7" s="40">
        <v>1</v>
      </c>
      <c r="J7" s="40">
        <v>1</v>
      </c>
      <c r="K7" s="40">
        <v>1</v>
      </c>
      <c r="L7" s="40">
        <v>0</v>
      </c>
      <c r="M7" s="40">
        <v>3</v>
      </c>
      <c r="N7" s="40">
        <v>1</v>
      </c>
      <c r="O7" s="40">
        <v>1</v>
      </c>
      <c r="P7" s="40">
        <v>1</v>
      </c>
      <c r="Q7" s="40">
        <v>0</v>
      </c>
      <c r="R7" s="40">
        <v>3</v>
      </c>
      <c r="S7">
        <f t="shared" si="0"/>
        <v>0</v>
      </c>
    </row>
    <row r="8" spans="1:19" ht="15" hidden="1">
      <c r="A8" s="31" t="s">
        <v>95</v>
      </c>
      <c r="B8" s="31" t="s">
        <v>6</v>
      </c>
      <c r="C8" s="31">
        <v>3</v>
      </c>
      <c r="D8" s="40">
        <v>0</v>
      </c>
      <c r="E8" s="40">
        <v>0</v>
      </c>
      <c r="F8" s="40">
        <v>1</v>
      </c>
      <c r="G8" s="40">
        <v>0</v>
      </c>
      <c r="H8" s="40">
        <v>1</v>
      </c>
      <c r="I8" s="40">
        <v>0</v>
      </c>
      <c r="J8" s="40">
        <v>0</v>
      </c>
      <c r="K8" s="40">
        <v>1</v>
      </c>
      <c r="L8" s="40">
        <v>0</v>
      </c>
      <c r="M8" s="40">
        <v>1</v>
      </c>
      <c r="N8" s="40">
        <v>0</v>
      </c>
      <c r="O8" s="40">
        <v>0</v>
      </c>
      <c r="P8" s="40">
        <v>1</v>
      </c>
      <c r="Q8" s="40">
        <v>0</v>
      </c>
      <c r="R8" s="40">
        <v>1</v>
      </c>
      <c r="S8">
        <f t="shared" si="0"/>
        <v>0</v>
      </c>
    </row>
    <row r="9" spans="1:19" ht="15" hidden="1">
      <c r="A9" s="31" t="s">
        <v>95</v>
      </c>
      <c r="B9" s="31" t="s">
        <v>7</v>
      </c>
      <c r="C9" s="31">
        <v>3</v>
      </c>
      <c r="D9" s="40">
        <v>0</v>
      </c>
      <c r="E9" s="40">
        <v>1</v>
      </c>
      <c r="F9" s="40">
        <v>0</v>
      </c>
      <c r="G9" s="40">
        <v>0</v>
      </c>
      <c r="H9" s="40">
        <v>1</v>
      </c>
      <c r="I9" s="40">
        <v>0</v>
      </c>
      <c r="J9" s="40">
        <v>1</v>
      </c>
      <c r="K9" s="40">
        <v>0</v>
      </c>
      <c r="L9" s="40">
        <v>0</v>
      </c>
      <c r="M9" s="40">
        <v>1</v>
      </c>
      <c r="N9" s="40">
        <v>0</v>
      </c>
      <c r="O9" s="40">
        <v>1</v>
      </c>
      <c r="P9" s="40">
        <v>0</v>
      </c>
      <c r="Q9" s="40">
        <v>0</v>
      </c>
      <c r="R9" s="40">
        <v>1</v>
      </c>
      <c r="S9">
        <f t="shared" si="0"/>
        <v>0</v>
      </c>
    </row>
    <row r="10" spans="1:19" ht="15" hidden="1">
      <c r="A10" s="31" t="s">
        <v>95</v>
      </c>
      <c r="B10" s="31" t="s">
        <v>8</v>
      </c>
      <c r="C10" s="31">
        <v>6</v>
      </c>
      <c r="D10" s="40">
        <v>0</v>
      </c>
      <c r="E10" s="40">
        <v>1</v>
      </c>
      <c r="F10" s="40">
        <v>1</v>
      </c>
      <c r="G10" s="40">
        <v>0</v>
      </c>
      <c r="H10" s="40">
        <v>2</v>
      </c>
      <c r="I10" s="40">
        <v>0</v>
      </c>
      <c r="J10" s="40">
        <v>1</v>
      </c>
      <c r="K10" s="40">
        <v>1</v>
      </c>
      <c r="L10" s="40">
        <v>0</v>
      </c>
      <c r="M10" s="40">
        <v>2</v>
      </c>
      <c r="N10" s="40">
        <v>0</v>
      </c>
      <c r="O10" s="40">
        <v>1</v>
      </c>
      <c r="P10" s="40">
        <v>1</v>
      </c>
      <c r="Q10" s="40">
        <v>0</v>
      </c>
      <c r="R10" s="40">
        <v>2</v>
      </c>
      <c r="S10">
        <f t="shared" si="0"/>
        <v>0</v>
      </c>
    </row>
    <row r="11" spans="1:19" ht="15" hidden="1">
      <c r="A11" s="31" t="s">
        <v>95</v>
      </c>
      <c r="B11" s="31" t="s">
        <v>10</v>
      </c>
      <c r="C11" s="31">
        <v>3</v>
      </c>
      <c r="D11" s="40">
        <v>0</v>
      </c>
      <c r="E11" s="40">
        <v>0</v>
      </c>
      <c r="F11" s="40">
        <v>1</v>
      </c>
      <c r="G11" s="40">
        <v>0</v>
      </c>
      <c r="H11" s="40">
        <v>1</v>
      </c>
      <c r="I11" s="40">
        <v>0</v>
      </c>
      <c r="J11" s="40">
        <v>0</v>
      </c>
      <c r="K11" s="40">
        <v>1</v>
      </c>
      <c r="L11" s="40">
        <v>0</v>
      </c>
      <c r="M11" s="40">
        <v>1</v>
      </c>
      <c r="N11" s="40">
        <v>0</v>
      </c>
      <c r="O11" s="40">
        <v>0</v>
      </c>
      <c r="P11" s="40">
        <v>1</v>
      </c>
      <c r="Q11" s="40">
        <v>0</v>
      </c>
      <c r="R11" s="40">
        <v>1</v>
      </c>
      <c r="S11">
        <f t="shared" si="0"/>
        <v>0</v>
      </c>
    </row>
    <row r="12" spans="1:19" ht="15" hidden="1">
      <c r="A12" s="31" t="s">
        <v>95</v>
      </c>
      <c r="B12" s="31" t="s">
        <v>13</v>
      </c>
      <c r="C12" s="31">
        <v>3</v>
      </c>
      <c r="D12" s="40">
        <v>0</v>
      </c>
      <c r="E12" s="40">
        <v>1</v>
      </c>
      <c r="F12" s="40">
        <v>0</v>
      </c>
      <c r="G12" s="40">
        <v>0</v>
      </c>
      <c r="H12" s="40">
        <v>1</v>
      </c>
      <c r="I12" s="40">
        <v>0</v>
      </c>
      <c r="J12" s="40">
        <v>1</v>
      </c>
      <c r="K12" s="40">
        <v>0</v>
      </c>
      <c r="L12" s="40">
        <v>0</v>
      </c>
      <c r="M12" s="40">
        <v>1</v>
      </c>
      <c r="N12" s="40">
        <v>0</v>
      </c>
      <c r="O12" s="40">
        <v>1</v>
      </c>
      <c r="P12" s="40">
        <v>0</v>
      </c>
      <c r="Q12" s="40">
        <v>0</v>
      </c>
      <c r="R12" s="40">
        <v>1</v>
      </c>
      <c r="S12">
        <f t="shared" si="0"/>
        <v>0</v>
      </c>
    </row>
    <row r="13" spans="1:19" ht="15" hidden="1">
      <c r="A13" s="48"/>
      <c r="B13" s="48"/>
      <c r="C13" s="31">
        <f aca="true" t="shared" si="1" ref="C13:S13">SUM(C4:C12)</f>
        <v>54</v>
      </c>
      <c r="D13" s="40">
        <f t="shared" si="1"/>
        <v>2</v>
      </c>
      <c r="E13" s="40">
        <f t="shared" si="1"/>
        <v>6</v>
      </c>
      <c r="F13" s="40">
        <f t="shared" si="1"/>
        <v>7</v>
      </c>
      <c r="G13" s="40">
        <f t="shared" si="1"/>
        <v>3</v>
      </c>
      <c r="H13" s="40">
        <f t="shared" si="1"/>
        <v>18</v>
      </c>
      <c r="I13" s="40">
        <f t="shared" si="1"/>
        <v>3</v>
      </c>
      <c r="J13" s="40">
        <f t="shared" si="1"/>
        <v>6</v>
      </c>
      <c r="K13" s="40">
        <f t="shared" si="1"/>
        <v>7</v>
      </c>
      <c r="L13" s="40">
        <f t="shared" si="1"/>
        <v>2</v>
      </c>
      <c r="M13" s="40">
        <f t="shared" si="1"/>
        <v>18</v>
      </c>
      <c r="N13" s="40">
        <f t="shared" si="1"/>
        <v>3</v>
      </c>
      <c r="O13" s="40">
        <f t="shared" si="1"/>
        <v>6</v>
      </c>
      <c r="P13" s="40">
        <f t="shared" si="1"/>
        <v>7</v>
      </c>
      <c r="Q13" s="40">
        <f t="shared" si="1"/>
        <v>2</v>
      </c>
      <c r="R13" s="40">
        <f t="shared" si="1"/>
        <v>18</v>
      </c>
      <c r="S13">
        <f t="shared" si="1"/>
        <v>6</v>
      </c>
    </row>
    <row r="14" spans="1:19" ht="15" customHeight="1">
      <c r="A14" s="31" t="s">
        <v>95</v>
      </c>
      <c r="B14" s="31" t="s">
        <v>0</v>
      </c>
      <c r="C14" s="15">
        <f>C4*3</f>
        <v>27</v>
      </c>
      <c r="D14" s="15">
        <f aca="true" t="shared" si="2" ref="D14:R14">D4*3</f>
        <v>0</v>
      </c>
      <c r="E14" s="15">
        <f t="shared" si="2"/>
        <v>3</v>
      </c>
      <c r="F14" s="15">
        <f t="shared" si="2"/>
        <v>3</v>
      </c>
      <c r="G14" s="15">
        <f t="shared" si="2"/>
        <v>3</v>
      </c>
      <c r="H14" s="15">
        <f t="shared" si="2"/>
        <v>9</v>
      </c>
      <c r="I14" s="15">
        <f t="shared" si="2"/>
        <v>0</v>
      </c>
      <c r="J14" s="15">
        <f t="shared" si="2"/>
        <v>3</v>
      </c>
      <c r="K14" s="15">
        <f t="shared" si="2"/>
        <v>3</v>
      </c>
      <c r="L14" s="15">
        <f t="shared" si="2"/>
        <v>3</v>
      </c>
      <c r="M14" s="15">
        <f t="shared" si="2"/>
        <v>9</v>
      </c>
      <c r="N14" s="15">
        <v>3</v>
      </c>
      <c r="O14" s="15">
        <f t="shared" si="2"/>
        <v>3</v>
      </c>
      <c r="P14" s="15">
        <f t="shared" si="2"/>
        <v>3</v>
      </c>
      <c r="Q14" s="15">
        <v>0</v>
      </c>
      <c r="R14" s="15">
        <f t="shared" si="2"/>
        <v>9</v>
      </c>
      <c r="S14">
        <f>L14+Q14</f>
        <v>3</v>
      </c>
    </row>
    <row r="15" spans="1:19" ht="15">
      <c r="A15" s="31" t="s">
        <v>95</v>
      </c>
      <c r="B15" s="31" t="s">
        <v>46</v>
      </c>
      <c r="C15" s="15">
        <f aca="true" t="shared" si="3" ref="C15:R18">C5*3</f>
        <v>9</v>
      </c>
      <c r="D15" s="15">
        <f t="shared" si="3"/>
        <v>0</v>
      </c>
      <c r="E15" s="15">
        <f t="shared" si="3"/>
        <v>0</v>
      </c>
      <c r="F15" s="15">
        <f t="shared" si="3"/>
        <v>3</v>
      </c>
      <c r="G15" s="15">
        <f t="shared" si="3"/>
        <v>0</v>
      </c>
      <c r="H15" s="15">
        <f t="shared" si="3"/>
        <v>3</v>
      </c>
      <c r="I15" s="15">
        <f t="shared" si="3"/>
        <v>0</v>
      </c>
      <c r="J15" s="15">
        <f t="shared" si="3"/>
        <v>0</v>
      </c>
      <c r="K15" s="15">
        <f t="shared" si="3"/>
        <v>3</v>
      </c>
      <c r="L15" s="15">
        <f t="shared" si="3"/>
        <v>0</v>
      </c>
      <c r="M15" s="15">
        <f t="shared" si="3"/>
        <v>3</v>
      </c>
      <c r="N15" s="15">
        <f t="shared" si="3"/>
        <v>0</v>
      </c>
      <c r="O15" s="15">
        <f t="shared" si="3"/>
        <v>0</v>
      </c>
      <c r="P15" s="15">
        <f t="shared" si="3"/>
        <v>3</v>
      </c>
      <c r="Q15" s="15">
        <f t="shared" si="3"/>
        <v>0</v>
      </c>
      <c r="R15" s="15">
        <f t="shared" si="3"/>
        <v>3</v>
      </c>
      <c r="S15">
        <v>2</v>
      </c>
    </row>
    <row r="16" spans="1:19" ht="15">
      <c r="A16" s="31" t="s">
        <v>95</v>
      </c>
      <c r="B16" s="31" t="s">
        <v>4</v>
      </c>
      <c r="C16" s="15">
        <f t="shared" si="3"/>
        <v>45</v>
      </c>
      <c r="D16" s="15">
        <v>0</v>
      </c>
      <c r="E16" s="15">
        <v>9</v>
      </c>
      <c r="F16" s="15">
        <f t="shared" si="3"/>
        <v>3</v>
      </c>
      <c r="G16" s="15">
        <f t="shared" si="3"/>
        <v>3</v>
      </c>
      <c r="H16" s="15">
        <f t="shared" si="3"/>
        <v>15</v>
      </c>
      <c r="I16" s="15">
        <f t="shared" si="3"/>
        <v>6</v>
      </c>
      <c r="J16" s="15">
        <f t="shared" si="3"/>
        <v>3</v>
      </c>
      <c r="K16" s="15">
        <f t="shared" si="3"/>
        <v>3</v>
      </c>
      <c r="L16" s="15">
        <f t="shared" si="3"/>
        <v>3</v>
      </c>
      <c r="M16" s="15">
        <f t="shared" si="3"/>
        <v>15</v>
      </c>
      <c r="N16" s="15">
        <f t="shared" si="3"/>
        <v>6</v>
      </c>
      <c r="O16" s="15">
        <f t="shared" si="3"/>
        <v>3</v>
      </c>
      <c r="P16" s="15">
        <f t="shared" si="3"/>
        <v>3</v>
      </c>
      <c r="Q16" s="15">
        <f t="shared" si="3"/>
        <v>3</v>
      </c>
      <c r="R16" s="15">
        <f t="shared" si="3"/>
        <v>15</v>
      </c>
      <c r="S16">
        <f>L16+Q16</f>
        <v>6</v>
      </c>
    </row>
    <row r="17" spans="1:19" ht="15">
      <c r="A17" s="31" t="s">
        <v>95</v>
      </c>
      <c r="B17" s="31" t="s">
        <v>5</v>
      </c>
      <c r="C17" s="15">
        <f t="shared" si="3"/>
        <v>27</v>
      </c>
      <c r="D17" s="15">
        <f t="shared" si="3"/>
        <v>0</v>
      </c>
      <c r="E17" s="15">
        <f t="shared" si="3"/>
        <v>3</v>
      </c>
      <c r="F17" s="15">
        <f t="shared" si="3"/>
        <v>3</v>
      </c>
      <c r="G17" s="15">
        <f t="shared" si="3"/>
        <v>3</v>
      </c>
      <c r="H17" s="15">
        <f t="shared" si="3"/>
        <v>9</v>
      </c>
      <c r="I17" s="15">
        <f t="shared" si="3"/>
        <v>3</v>
      </c>
      <c r="J17" s="15">
        <f t="shared" si="3"/>
        <v>3</v>
      </c>
      <c r="K17" s="15">
        <f t="shared" si="3"/>
        <v>3</v>
      </c>
      <c r="L17" s="15">
        <f t="shared" si="3"/>
        <v>0</v>
      </c>
      <c r="M17" s="15">
        <f t="shared" si="3"/>
        <v>9</v>
      </c>
      <c r="N17" s="15">
        <f t="shared" si="3"/>
        <v>3</v>
      </c>
      <c r="O17" s="15">
        <f t="shared" si="3"/>
        <v>3</v>
      </c>
      <c r="P17" s="15">
        <f t="shared" si="3"/>
        <v>3</v>
      </c>
      <c r="Q17" s="15">
        <f t="shared" si="3"/>
        <v>0</v>
      </c>
      <c r="R17" s="15">
        <f t="shared" si="3"/>
        <v>9</v>
      </c>
      <c r="S17">
        <f>L17+Q17</f>
        <v>0</v>
      </c>
    </row>
    <row r="18" spans="1:19" ht="15">
      <c r="A18" s="31" t="s">
        <v>95</v>
      </c>
      <c r="B18" s="31" t="s">
        <v>6</v>
      </c>
      <c r="C18" s="15">
        <f t="shared" si="3"/>
        <v>9</v>
      </c>
      <c r="D18" s="15">
        <f t="shared" si="3"/>
        <v>0</v>
      </c>
      <c r="E18" s="15">
        <f t="shared" si="3"/>
        <v>0</v>
      </c>
      <c r="F18" s="15">
        <f t="shared" si="3"/>
        <v>3</v>
      </c>
      <c r="G18" s="15">
        <f t="shared" si="3"/>
        <v>0</v>
      </c>
      <c r="H18" s="15">
        <f t="shared" si="3"/>
        <v>3</v>
      </c>
      <c r="I18" s="15">
        <f t="shared" si="3"/>
        <v>0</v>
      </c>
      <c r="J18" s="15">
        <f t="shared" si="3"/>
        <v>0</v>
      </c>
      <c r="K18" s="15">
        <f t="shared" si="3"/>
        <v>3</v>
      </c>
      <c r="L18" s="15">
        <f t="shared" si="3"/>
        <v>0</v>
      </c>
      <c r="M18" s="15">
        <f t="shared" si="3"/>
        <v>3</v>
      </c>
      <c r="N18" s="15">
        <f t="shared" si="3"/>
        <v>0</v>
      </c>
      <c r="O18" s="15">
        <f t="shared" si="3"/>
        <v>0</v>
      </c>
      <c r="P18" s="15">
        <f t="shared" si="3"/>
        <v>3</v>
      </c>
      <c r="Q18" s="15">
        <f t="shared" si="3"/>
        <v>0</v>
      </c>
      <c r="R18" s="15">
        <f t="shared" si="3"/>
        <v>3</v>
      </c>
      <c r="S18">
        <f>L18+Q18</f>
        <v>0</v>
      </c>
    </row>
    <row r="19" spans="1:19" ht="15">
      <c r="A19" s="31" t="s">
        <v>95</v>
      </c>
      <c r="B19" s="31" t="s">
        <v>8</v>
      </c>
      <c r="C19" s="15">
        <f aca="true" t="shared" si="4" ref="C19:R19">C10*3</f>
        <v>18</v>
      </c>
      <c r="D19" s="15">
        <f t="shared" si="4"/>
        <v>0</v>
      </c>
      <c r="E19" s="15">
        <f t="shared" si="4"/>
        <v>3</v>
      </c>
      <c r="F19" s="15">
        <f t="shared" si="4"/>
        <v>3</v>
      </c>
      <c r="G19" s="15">
        <f t="shared" si="4"/>
        <v>0</v>
      </c>
      <c r="H19" s="15">
        <f t="shared" si="4"/>
        <v>6</v>
      </c>
      <c r="I19" s="15">
        <f t="shared" si="4"/>
        <v>0</v>
      </c>
      <c r="J19" s="15">
        <f t="shared" si="4"/>
        <v>3</v>
      </c>
      <c r="K19" s="15">
        <f t="shared" si="4"/>
        <v>3</v>
      </c>
      <c r="L19" s="15">
        <f t="shared" si="4"/>
        <v>0</v>
      </c>
      <c r="M19" s="15">
        <f t="shared" si="4"/>
        <v>6</v>
      </c>
      <c r="N19" s="15">
        <f t="shared" si="4"/>
        <v>0</v>
      </c>
      <c r="O19" s="15">
        <f t="shared" si="4"/>
        <v>3</v>
      </c>
      <c r="P19" s="15">
        <f t="shared" si="4"/>
        <v>3</v>
      </c>
      <c r="Q19" s="15">
        <f t="shared" si="4"/>
        <v>0</v>
      </c>
      <c r="R19" s="15">
        <f t="shared" si="4"/>
        <v>6</v>
      </c>
      <c r="S19">
        <f>L19+Q19</f>
        <v>0</v>
      </c>
    </row>
    <row r="20" spans="1:19" ht="15">
      <c r="A20" s="31" t="s">
        <v>95</v>
      </c>
      <c r="B20" s="31" t="s">
        <v>13</v>
      </c>
      <c r="C20" s="15">
        <f aca="true" t="shared" si="5" ref="C20:R20">C12*3</f>
        <v>9</v>
      </c>
      <c r="D20" s="15">
        <f t="shared" si="5"/>
        <v>0</v>
      </c>
      <c r="E20" s="15">
        <f t="shared" si="5"/>
        <v>3</v>
      </c>
      <c r="F20" s="15">
        <f t="shared" si="5"/>
        <v>0</v>
      </c>
      <c r="G20" s="15">
        <f t="shared" si="5"/>
        <v>0</v>
      </c>
      <c r="H20" s="15">
        <f t="shared" si="5"/>
        <v>3</v>
      </c>
      <c r="I20" s="15">
        <f t="shared" si="5"/>
        <v>0</v>
      </c>
      <c r="J20" s="15">
        <f t="shared" si="5"/>
        <v>3</v>
      </c>
      <c r="K20" s="15">
        <f t="shared" si="5"/>
        <v>0</v>
      </c>
      <c r="L20" s="15">
        <f t="shared" si="5"/>
        <v>0</v>
      </c>
      <c r="M20" s="15">
        <f t="shared" si="5"/>
        <v>3</v>
      </c>
      <c r="N20" s="15">
        <f t="shared" si="5"/>
        <v>0</v>
      </c>
      <c r="O20" s="15">
        <f t="shared" si="5"/>
        <v>3</v>
      </c>
      <c r="P20" s="15">
        <f t="shared" si="5"/>
        <v>0</v>
      </c>
      <c r="Q20" s="15">
        <f t="shared" si="5"/>
        <v>0</v>
      </c>
      <c r="R20" s="15">
        <f t="shared" si="5"/>
        <v>3</v>
      </c>
      <c r="S20">
        <f>L20+Q20</f>
        <v>0</v>
      </c>
    </row>
    <row r="21" spans="1:19" ht="15">
      <c r="A21" s="48"/>
      <c r="B21" s="48" t="s">
        <v>108</v>
      </c>
      <c r="C21" s="15">
        <v>144</v>
      </c>
      <c r="D21" s="15">
        <v>0</v>
      </c>
      <c r="E21" s="15">
        <f>SUM(E14:E20)</f>
        <v>21</v>
      </c>
      <c r="F21" s="15">
        <v>18</v>
      </c>
      <c r="G21" s="15">
        <f>G13*3</f>
        <v>9</v>
      </c>
      <c r="H21" s="15">
        <f>SUM(H14:H20)</f>
        <v>48</v>
      </c>
      <c r="I21" s="15">
        <f>I13*3</f>
        <v>9</v>
      </c>
      <c r="J21" s="15">
        <v>15</v>
      </c>
      <c r="K21" s="15">
        <v>18</v>
      </c>
      <c r="L21" s="15">
        <f>L13*3</f>
        <v>6</v>
      </c>
      <c r="M21" s="15">
        <v>48</v>
      </c>
      <c r="N21" s="15">
        <v>12</v>
      </c>
      <c r="O21" s="15">
        <v>15</v>
      </c>
      <c r="P21" s="15">
        <v>18</v>
      </c>
      <c r="Q21" s="15">
        <v>3</v>
      </c>
      <c r="R21" s="15">
        <v>48</v>
      </c>
      <c r="S21">
        <f>SUM(S14:S20)</f>
        <v>11</v>
      </c>
    </row>
    <row r="22" spans="3:18" ht="1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20.140625" style="0" customWidth="1"/>
    <col min="2" max="2" width="37.57421875" style="0" customWidth="1"/>
    <col min="3" max="3" width="10.140625" style="0" customWidth="1"/>
    <col min="4" max="4" width="6.57421875" style="0" customWidth="1"/>
    <col min="5" max="5" width="6.421875" style="0" customWidth="1"/>
    <col min="6" max="6" width="7.140625" style="0" customWidth="1"/>
    <col min="7" max="7" width="9.00390625" style="0" customWidth="1"/>
    <col min="8" max="8" width="13.28125" style="0" customWidth="1"/>
    <col min="9" max="9" width="7.8515625" style="0" customWidth="1"/>
    <col min="10" max="10" width="8.140625" style="0" customWidth="1"/>
    <col min="11" max="11" width="7.00390625" style="0" customWidth="1"/>
    <col min="12" max="12" width="8.00390625" style="0" customWidth="1"/>
    <col min="13" max="13" width="12.421875" style="0" customWidth="1"/>
    <col min="14" max="14" width="8.28125" style="0" customWidth="1"/>
    <col min="15" max="15" width="8.140625" style="0" customWidth="1"/>
    <col min="16" max="16" width="8.00390625" style="0" customWidth="1"/>
    <col min="17" max="17" width="8.28125" style="0" customWidth="1"/>
    <col min="18" max="18" width="14.00390625" style="0" customWidth="1"/>
    <col min="19" max="19" width="0" style="0" hidden="1" customWidth="1"/>
  </cols>
  <sheetData>
    <row r="1" spans="1:19" ht="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51.75">
      <c r="A2" s="40"/>
      <c r="B2" s="40"/>
      <c r="C2" s="14" t="s">
        <v>70</v>
      </c>
      <c r="D2" s="89" t="s">
        <v>117</v>
      </c>
      <c r="E2" s="89"/>
      <c r="F2" s="89"/>
      <c r="G2" s="89"/>
      <c r="H2" s="14" t="s">
        <v>61</v>
      </c>
      <c r="I2" s="89" t="s">
        <v>118</v>
      </c>
      <c r="J2" s="89"/>
      <c r="K2" s="89"/>
      <c r="L2" s="89"/>
      <c r="M2" s="14" t="s">
        <v>66</v>
      </c>
      <c r="N2" s="89" t="s">
        <v>120</v>
      </c>
      <c r="O2" s="89"/>
      <c r="P2" s="89"/>
      <c r="Q2" s="89"/>
      <c r="R2" s="98" t="s">
        <v>69</v>
      </c>
      <c r="S2" s="98"/>
    </row>
    <row r="3" spans="1:19" ht="15">
      <c r="A3" s="14" t="s">
        <v>63</v>
      </c>
      <c r="B3" s="14" t="s">
        <v>64</v>
      </c>
      <c r="C3" s="14"/>
      <c r="D3" s="40" t="s">
        <v>47</v>
      </c>
      <c r="E3" s="40" t="s">
        <v>48</v>
      </c>
      <c r="F3" s="40" t="s">
        <v>49</v>
      </c>
      <c r="G3" s="40" t="s">
        <v>50</v>
      </c>
      <c r="H3" s="40"/>
      <c r="I3" s="39" t="s">
        <v>25</v>
      </c>
      <c r="J3" s="41" t="s">
        <v>26</v>
      </c>
      <c r="K3" s="42" t="s">
        <v>27</v>
      </c>
      <c r="L3" s="42" t="s">
        <v>28</v>
      </c>
      <c r="M3" s="42"/>
      <c r="N3" s="39" t="s">
        <v>29</v>
      </c>
      <c r="O3" s="41" t="s">
        <v>30</v>
      </c>
      <c r="P3" s="42" t="s">
        <v>31</v>
      </c>
      <c r="Q3" s="42" t="s">
        <v>32</v>
      </c>
      <c r="R3" s="42"/>
      <c r="S3" s="65" t="s">
        <v>34</v>
      </c>
    </row>
    <row r="4" spans="1:19" ht="15" hidden="1">
      <c r="A4" s="31" t="s">
        <v>96</v>
      </c>
      <c r="B4" s="31" t="s">
        <v>0</v>
      </c>
      <c r="C4" s="31">
        <v>6</v>
      </c>
      <c r="D4" s="40">
        <v>1</v>
      </c>
      <c r="E4" s="40">
        <v>0</v>
      </c>
      <c r="F4" s="40">
        <v>1</v>
      </c>
      <c r="G4" s="40">
        <v>0</v>
      </c>
      <c r="H4" s="40">
        <v>2</v>
      </c>
      <c r="I4" s="40">
        <v>1</v>
      </c>
      <c r="J4" s="40">
        <v>0</v>
      </c>
      <c r="K4" s="40">
        <v>1</v>
      </c>
      <c r="L4" s="40">
        <v>0</v>
      </c>
      <c r="M4" s="40">
        <v>2</v>
      </c>
      <c r="N4" s="40">
        <v>1</v>
      </c>
      <c r="O4" s="40">
        <v>0</v>
      </c>
      <c r="P4" s="40">
        <v>1</v>
      </c>
      <c r="Q4" s="40">
        <v>0</v>
      </c>
      <c r="R4" s="40">
        <v>2</v>
      </c>
      <c r="S4" s="40">
        <f>L4+Q4</f>
        <v>0</v>
      </c>
    </row>
    <row r="5" spans="1:19" ht="15" hidden="1">
      <c r="A5" s="31" t="s">
        <v>96</v>
      </c>
      <c r="B5" s="31" t="s">
        <v>78</v>
      </c>
      <c r="C5" s="31">
        <v>6</v>
      </c>
      <c r="D5" s="40">
        <v>0</v>
      </c>
      <c r="E5" s="40">
        <v>1</v>
      </c>
      <c r="F5" s="40">
        <v>1</v>
      </c>
      <c r="G5" s="40">
        <v>0</v>
      </c>
      <c r="H5" s="40">
        <v>2</v>
      </c>
      <c r="I5" s="40">
        <v>0</v>
      </c>
      <c r="J5" s="40">
        <v>1</v>
      </c>
      <c r="K5" s="40">
        <v>1</v>
      </c>
      <c r="L5" s="40">
        <v>0</v>
      </c>
      <c r="M5" s="40">
        <v>2</v>
      </c>
      <c r="N5" s="40">
        <v>0</v>
      </c>
      <c r="O5" s="40">
        <v>1</v>
      </c>
      <c r="P5" s="40">
        <v>1</v>
      </c>
      <c r="Q5" s="40">
        <v>0</v>
      </c>
      <c r="R5" s="40">
        <v>2</v>
      </c>
      <c r="S5" s="40">
        <f aca="true" t="shared" si="0" ref="S5:S13">L5+Q5</f>
        <v>0</v>
      </c>
    </row>
    <row r="6" spans="1:19" ht="15" hidden="1">
      <c r="A6" s="31" t="s">
        <v>96</v>
      </c>
      <c r="B6" s="31" t="s">
        <v>4</v>
      </c>
      <c r="C6" s="31">
        <v>6</v>
      </c>
      <c r="D6" s="40">
        <v>1</v>
      </c>
      <c r="E6" s="40">
        <v>0</v>
      </c>
      <c r="F6" s="40">
        <v>0</v>
      </c>
      <c r="G6" s="40">
        <v>1</v>
      </c>
      <c r="H6" s="40">
        <v>2</v>
      </c>
      <c r="I6" s="40">
        <v>1</v>
      </c>
      <c r="J6" s="40">
        <v>0</v>
      </c>
      <c r="K6" s="40">
        <v>0</v>
      </c>
      <c r="L6" s="40">
        <v>1</v>
      </c>
      <c r="M6" s="40">
        <v>2</v>
      </c>
      <c r="N6" s="40">
        <v>1</v>
      </c>
      <c r="O6" s="40">
        <v>0</v>
      </c>
      <c r="P6" s="40">
        <v>0</v>
      </c>
      <c r="Q6" s="40">
        <v>1</v>
      </c>
      <c r="R6" s="40">
        <v>2</v>
      </c>
      <c r="S6" s="40">
        <f t="shared" si="0"/>
        <v>2</v>
      </c>
    </row>
    <row r="7" spans="1:19" ht="15" hidden="1">
      <c r="A7" s="31" t="s">
        <v>96</v>
      </c>
      <c r="B7" s="31" t="s">
        <v>74</v>
      </c>
      <c r="C7" s="31">
        <v>6</v>
      </c>
      <c r="D7" s="40">
        <v>1</v>
      </c>
      <c r="E7" s="40">
        <v>0</v>
      </c>
      <c r="F7" s="40">
        <v>0</v>
      </c>
      <c r="G7" s="40">
        <v>1</v>
      </c>
      <c r="H7" s="40">
        <v>2</v>
      </c>
      <c r="I7" s="40">
        <v>1</v>
      </c>
      <c r="J7" s="40">
        <v>0</v>
      </c>
      <c r="K7" s="40">
        <v>0</v>
      </c>
      <c r="L7" s="40">
        <v>1</v>
      </c>
      <c r="M7" s="40">
        <v>2</v>
      </c>
      <c r="N7" s="40">
        <v>1</v>
      </c>
      <c r="O7" s="40">
        <v>0</v>
      </c>
      <c r="P7" s="40">
        <v>0</v>
      </c>
      <c r="Q7" s="40">
        <v>1</v>
      </c>
      <c r="R7" s="40">
        <v>2</v>
      </c>
      <c r="S7" s="40">
        <f t="shared" si="0"/>
        <v>2</v>
      </c>
    </row>
    <row r="8" spans="1:19" ht="15" hidden="1">
      <c r="A8" s="31" t="s">
        <v>96</v>
      </c>
      <c r="B8" s="31" t="s">
        <v>5</v>
      </c>
      <c r="C8" s="31">
        <v>3</v>
      </c>
      <c r="D8" s="40">
        <v>0</v>
      </c>
      <c r="E8" s="40">
        <v>0</v>
      </c>
      <c r="F8" s="40">
        <v>1</v>
      </c>
      <c r="G8" s="40">
        <v>0</v>
      </c>
      <c r="H8" s="40">
        <v>1</v>
      </c>
      <c r="I8" s="40">
        <v>0</v>
      </c>
      <c r="J8" s="40">
        <v>0</v>
      </c>
      <c r="K8" s="40">
        <v>1</v>
      </c>
      <c r="L8" s="40">
        <v>0</v>
      </c>
      <c r="M8" s="40">
        <v>1</v>
      </c>
      <c r="N8" s="40">
        <v>0</v>
      </c>
      <c r="O8" s="40">
        <v>0</v>
      </c>
      <c r="P8" s="40">
        <v>1</v>
      </c>
      <c r="Q8" s="40">
        <v>0</v>
      </c>
      <c r="R8" s="40">
        <v>1</v>
      </c>
      <c r="S8" s="40">
        <f t="shared" si="0"/>
        <v>0</v>
      </c>
    </row>
    <row r="9" spans="1:19" ht="15" hidden="1">
      <c r="A9" s="31" t="s">
        <v>96</v>
      </c>
      <c r="B9" s="31" t="s">
        <v>6</v>
      </c>
      <c r="C9" s="31">
        <v>6</v>
      </c>
      <c r="D9" s="40">
        <v>1</v>
      </c>
      <c r="E9" s="40">
        <v>0</v>
      </c>
      <c r="F9" s="40">
        <v>0</v>
      </c>
      <c r="G9" s="40">
        <v>1</v>
      </c>
      <c r="H9" s="40">
        <v>2</v>
      </c>
      <c r="I9" s="40">
        <v>1</v>
      </c>
      <c r="J9" s="40">
        <v>0</v>
      </c>
      <c r="K9" s="40">
        <v>0</v>
      </c>
      <c r="L9" s="40">
        <v>1</v>
      </c>
      <c r="M9" s="40">
        <v>2</v>
      </c>
      <c r="N9" s="40">
        <v>1</v>
      </c>
      <c r="O9" s="40">
        <v>0</v>
      </c>
      <c r="P9" s="40">
        <v>0</v>
      </c>
      <c r="Q9" s="40">
        <v>1</v>
      </c>
      <c r="R9" s="40">
        <v>2</v>
      </c>
      <c r="S9" s="40">
        <f t="shared" si="0"/>
        <v>2</v>
      </c>
    </row>
    <row r="10" spans="1:19" ht="15" hidden="1">
      <c r="A10" s="31" t="s">
        <v>96</v>
      </c>
      <c r="B10" s="31" t="s">
        <v>76</v>
      </c>
      <c r="C10" s="31">
        <v>3</v>
      </c>
      <c r="D10" s="40">
        <v>0</v>
      </c>
      <c r="E10" s="40">
        <v>0</v>
      </c>
      <c r="F10" s="40">
        <v>1</v>
      </c>
      <c r="G10" s="40">
        <v>0</v>
      </c>
      <c r="H10" s="40">
        <v>1</v>
      </c>
      <c r="I10" s="40">
        <v>0</v>
      </c>
      <c r="J10" s="40">
        <v>0</v>
      </c>
      <c r="K10" s="40">
        <v>1</v>
      </c>
      <c r="L10" s="40">
        <v>0</v>
      </c>
      <c r="M10" s="40">
        <v>1</v>
      </c>
      <c r="N10" s="40">
        <v>0</v>
      </c>
      <c r="O10" s="40">
        <v>0</v>
      </c>
      <c r="P10" s="40">
        <v>1</v>
      </c>
      <c r="Q10" s="40">
        <v>0</v>
      </c>
      <c r="R10" s="40">
        <v>1</v>
      </c>
      <c r="S10" s="40">
        <f t="shared" si="0"/>
        <v>0</v>
      </c>
    </row>
    <row r="11" spans="1:19" ht="15" hidden="1">
      <c r="A11" s="31" t="s">
        <v>96</v>
      </c>
      <c r="B11" s="31" t="s">
        <v>7</v>
      </c>
      <c r="C11" s="31">
        <v>3</v>
      </c>
      <c r="D11" s="40">
        <v>0</v>
      </c>
      <c r="E11" s="40">
        <v>1</v>
      </c>
      <c r="F11" s="40">
        <v>0</v>
      </c>
      <c r="G11" s="40">
        <v>0</v>
      </c>
      <c r="H11" s="40">
        <v>1</v>
      </c>
      <c r="I11" s="40">
        <v>0</v>
      </c>
      <c r="J11" s="40">
        <v>1</v>
      </c>
      <c r="K11" s="40">
        <v>0</v>
      </c>
      <c r="L11" s="40">
        <v>0</v>
      </c>
      <c r="M11" s="40">
        <v>1</v>
      </c>
      <c r="N11" s="40">
        <v>0</v>
      </c>
      <c r="O11" s="40">
        <v>1</v>
      </c>
      <c r="P11" s="40">
        <v>0</v>
      </c>
      <c r="Q11" s="40">
        <v>0</v>
      </c>
      <c r="R11" s="40">
        <v>1</v>
      </c>
      <c r="S11" s="40">
        <f t="shared" si="0"/>
        <v>0</v>
      </c>
    </row>
    <row r="12" spans="1:19" ht="15" hidden="1">
      <c r="A12" s="31" t="s">
        <v>96</v>
      </c>
      <c r="B12" s="31" t="s">
        <v>9</v>
      </c>
      <c r="C12" s="31">
        <v>3</v>
      </c>
      <c r="D12" s="40">
        <v>0</v>
      </c>
      <c r="E12" s="40">
        <v>1</v>
      </c>
      <c r="F12" s="40">
        <v>0</v>
      </c>
      <c r="G12" s="40">
        <v>0</v>
      </c>
      <c r="H12" s="40">
        <v>1</v>
      </c>
      <c r="I12" s="40">
        <v>0</v>
      </c>
      <c r="J12" s="40">
        <v>1</v>
      </c>
      <c r="K12" s="40">
        <v>0</v>
      </c>
      <c r="L12" s="40">
        <v>0</v>
      </c>
      <c r="M12" s="40">
        <v>1</v>
      </c>
      <c r="N12" s="40">
        <v>0</v>
      </c>
      <c r="O12" s="40">
        <v>1</v>
      </c>
      <c r="P12" s="40">
        <v>0</v>
      </c>
      <c r="Q12" s="40">
        <v>0</v>
      </c>
      <c r="R12" s="40">
        <v>1</v>
      </c>
      <c r="S12" s="40">
        <f t="shared" si="0"/>
        <v>0</v>
      </c>
    </row>
    <row r="13" spans="1:19" ht="15" hidden="1">
      <c r="A13" s="31" t="s">
        <v>96</v>
      </c>
      <c r="B13" s="31" t="s">
        <v>10</v>
      </c>
      <c r="C13" s="31">
        <v>3</v>
      </c>
      <c r="D13" s="40">
        <v>0</v>
      </c>
      <c r="E13" s="40">
        <v>0</v>
      </c>
      <c r="F13" s="40">
        <v>0</v>
      </c>
      <c r="G13" s="40">
        <v>1</v>
      </c>
      <c r="H13" s="40">
        <v>1</v>
      </c>
      <c r="I13" s="40">
        <v>0</v>
      </c>
      <c r="J13" s="40">
        <v>0</v>
      </c>
      <c r="K13" s="40">
        <v>0</v>
      </c>
      <c r="L13" s="40">
        <v>1</v>
      </c>
      <c r="M13" s="40">
        <v>1</v>
      </c>
      <c r="N13" s="40">
        <v>0</v>
      </c>
      <c r="O13" s="40">
        <v>0</v>
      </c>
      <c r="P13" s="40">
        <v>0</v>
      </c>
      <c r="Q13" s="40">
        <v>1</v>
      </c>
      <c r="R13" s="40">
        <v>1</v>
      </c>
      <c r="S13" s="40">
        <f t="shared" si="0"/>
        <v>2</v>
      </c>
    </row>
    <row r="14" spans="1:19" ht="15" hidden="1">
      <c r="A14" s="40"/>
      <c r="B14" s="40"/>
      <c r="C14" s="31">
        <f aca="true" t="shared" si="1" ref="C14:R14">SUM(C4:C13)</f>
        <v>45</v>
      </c>
      <c r="D14" s="40">
        <f t="shared" si="1"/>
        <v>4</v>
      </c>
      <c r="E14" s="40">
        <f t="shared" si="1"/>
        <v>3</v>
      </c>
      <c r="F14" s="40">
        <f t="shared" si="1"/>
        <v>4</v>
      </c>
      <c r="G14" s="40">
        <f t="shared" si="1"/>
        <v>4</v>
      </c>
      <c r="H14" s="40">
        <f t="shared" si="1"/>
        <v>15</v>
      </c>
      <c r="I14" s="40">
        <f t="shared" si="1"/>
        <v>4</v>
      </c>
      <c r="J14" s="40">
        <f t="shared" si="1"/>
        <v>3</v>
      </c>
      <c r="K14" s="40">
        <f t="shared" si="1"/>
        <v>4</v>
      </c>
      <c r="L14" s="40">
        <f t="shared" si="1"/>
        <v>4</v>
      </c>
      <c r="M14" s="70">
        <f t="shared" si="1"/>
        <v>15</v>
      </c>
      <c r="N14" s="40">
        <f t="shared" si="1"/>
        <v>4</v>
      </c>
      <c r="O14" s="40">
        <f t="shared" si="1"/>
        <v>3</v>
      </c>
      <c r="P14" s="40">
        <f t="shared" si="1"/>
        <v>4</v>
      </c>
      <c r="Q14" s="40">
        <f t="shared" si="1"/>
        <v>4</v>
      </c>
      <c r="R14" s="70">
        <f t="shared" si="1"/>
        <v>15</v>
      </c>
      <c r="S14" s="40"/>
    </row>
    <row r="15" spans="1:19" ht="15">
      <c r="A15" s="31" t="s">
        <v>96</v>
      </c>
      <c r="B15" s="31" t="s">
        <v>0</v>
      </c>
      <c r="C15" s="15">
        <f>C4*3</f>
        <v>18</v>
      </c>
      <c r="D15" s="15">
        <v>0</v>
      </c>
      <c r="E15" s="15">
        <v>3</v>
      </c>
      <c r="F15" s="15">
        <v>3</v>
      </c>
      <c r="G15" s="15">
        <v>0</v>
      </c>
      <c r="H15" s="15">
        <v>6</v>
      </c>
      <c r="I15" s="15">
        <v>3</v>
      </c>
      <c r="J15" s="15">
        <v>0</v>
      </c>
      <c r="K15" s="15">
        <v>3</v>
      </c>
      <c r="L15" s="15">
        <v>0</v>
      </c>
      <c r="M15" s="15">
        <v>6</v>
      </c>
      <c r="N15" s="15">
        <v>3</v>
      </c>
      <c r="O15" s="15">
        <v>0</v>
      </c>
      <c r="P15" s="15">
        <v>3</v>
      </c>
      <c r="Q15" s="15">
        <v>0</v>
      </c>
      <c r="R15" s="15">
        <v>6</v>
      </c>
      <c r="S15" s="40">
        <f>L15+Q15</f>
        <v>0</v>
      </c>
    </row>
    <row r="16" spans="1:19" ht="15">
      <c r="A16" s="31" t="s">
        <v>96</v>
      </c>
      <c r="B16" s="31" t="s">
        <v>78</v>
      </c>
      <c r="C16" s="15">
        <f>C5*3</f>
        <v>18</v>
      </c>
      <c r="D16" s="15">
        <v>0</v>
      </c>
      <c r="E16" s="15">
        <v>3</v>
      </c>
      <c r="F16" s="15">
        <v>3</v>
      </c>
      <c r="G16" s="15">
        <v>0</v>
      </c>
      <c r="H16" s="15">
        <v>6</v>
      </c>
      <c r="I16" s="15">
        <v>0</v>
      </c>
      <c r="J16" s="15">
        <v>3</v>
      </c>
      <c r="K16" s="15">
        <v>3</v>
      </c>
      <c r="L16" s="15">
        <v>0</v>
      </c>
      <c r="M16" s="15">
        <v>6</v>
      </c>
      <c r="N16" s="15">
        <v>0</v>
      </c>
      <c r="O16" s="15">
        <v>3</v>
      </c>
      <c r="P16" s="15">
        <v>3</v>
      </c>
      <c r="Q16" s="15">
        <v>0</v>
      </c>
      <c r="R16" s="15">
        <v>6</v>
      </c>
      <c r="S16" s="40">
        <f aca="true" t="shared" si="2" ref="S16:S22">L16+Q16</f>
        <v>0</v>
      </c>
    </row>
    <row r="17" spans="1:19" ht="15">
      <c r="A17" s="31" t="s">
        <v>96</v>
      </c>
      <c r="B17" s="31" t="s">
        <v>9</v>
      </c>
      <c r="C17" s="15">
        <v>9</v>
      </c>
      <c r="D17" s="15">
        <v>0</v>
      </c>
      <c r="E17" s="15">
        <v>3</v>
      </c>
      <c r="F17" s="15">
        <v>0</v>
      </c>
      <c r="G17" s="15">
        <v>0</v>
      </c>
      <c r="H17" s="15">
        <v>3</v>
      </c>
      <c r="I17" s="15">
        <v>0</v>
      </c>
      <c r="J17" s="15">
        <v>3</v>
      </c>
      <c r="K17" s="15">
        <v>0</v>
      </c>
      <c r="L17" s="15">
        <v>0</v>
      </c>
      <c r="M17" s="15">
        <v>3</v>
      </c>
      <c r="N17" s="15">
        <v>0</v>
      </c>
      <c r="O17" s="15">
        <v>3</v>
      </c>
      <c r="P17" s="15">
        <v>0</v>
      </c>
      <c r="Q17" s="15">
        <v>0</v>
      </c>
      <c r="R17" s="15">
        <v>3</v>
      </c>
      <c r="S17" s="40">
        <f t="shared" si="2"/>
        <v>0</v>
      </c>
    </row>
    <row r="18" spans="1:19" ht="15">
      <c r="A18" s="31" t="s">
        <v>96</v>
      </c>
      <c r="B18" s="31" t="s">
        <v>4</v>
      </c>
      <c r="C18" s="15">
        <f>C7*3</f>
        <v>18</v>
      </c>
      <c r="D18" s="15">
        <v>0</v>
      </c>
      <c r="E18" s="15">
        <v>3</v>
      </c>
      <c r="F18" s="15">
        <v>3</v>
      </c>
      <c r="G18" s="15">
        <v>0</v>
      </c>
      <c r="H18" s="15">
        <v>6</v>
      </c>
      <c r="I18" s="15">
        <v>3</v>
      </c>
      <c r="J18" s="15">
        <v>0</v>
      </c>
      <c r="K18" s="15">
        <v>0</v>
      </c>
      <c r="L18" s="15">
        <v>3</v>
      </c>
      <c r="M18" s="15">
        <v>6</v>
      </c>
      <c r="N18" s="15">
        <v>3</v>
      </c>
      <c r="O18" s="15">
        <v>0</v>
      </c>
      <c r="P18" s="15">
        <v>3</v>
      </c>
      <c r="Q18" s="15">
        <v>0</v>
      </c>
      <c r="R18" s="15">
        <v>6</v>
      </c>
      <c r="S18" s="40">
        <f t="shared" si="2"/>
        <v>3</v>
      </c>
    </row>
    <row r="19" spans="1:19" ht="15">
      <c r="A19" s="31" t="s">
        <v>96</v>
      </c>
      <c r="B19" s="31" t="s">
        <v>74</v>
      </c>
      <c r="C19" s="15">
        <v>18</v>
      </c>
      <c r="D19" s="15">
        <v>0</v>
      </c>
      <c r="E19" s="15">
        <v>3</v>
      </c>
      <c r="F19" s="15">
        <v>3</v>
      </c>
      <c r="G19" s="15">
        <v>0</v>
      </c>
      <c r="H19" s="15">
        <v>6</v>
      </c>
      <c r="I19" s="15">
        <v>3</v>
      </c>
      <c r="J19" s="15">
        <v>0</v>
      </c>
      <c r="K19" s="15">
        <v>0</v>
      </c>
      <c r="L19" s="15">
        <v>3</v>
      </c>
      <c r="M19" s="15">
        <v>6</v>
      </c>
      <c r="N19" s="15">
        <v>3</v>
      </c>
      <c r="O19" s="15">
        <v>0</v>
      </c>
      <c r="P19" s="15">
        <v>3</v>
      </c>
      <c r="Q19" s="15">
        <v>0</v>
      </c>
      <c r="R19" s="15">
        <v>6</v>
      </c>
      <c r="S19" s="40">
        <f t="shared" si="2"/>
        <v>3</v>
      </c>
    </row>
    <row r="20" spans="1:19" ht="15">
      <c r="A20" s="31" t="s">
        <v>96</v>
      </c>
      <c r="B20" s="31" t="s">
        <v>76</v>
      </c>
      <c r="C20" s="15">
        <f>C10*3</f>
        <v>9</v>
      </c>
      <c r="D20" s="15">
        <v>0</v>
      </c>
      <c r="E20" s="15">
        <v>0</v>
      </c>
      <c r="F20" s="15">
        <v>3</v>
      </c>
      <c r="G20" s="15">
        <v>0</v>
      </c>
      <c r="H20" s="15">
        <v>3</v>
      </c>
      <c r="I20" s="15">
        <v>0</v>
      </c>
      <c r="J20" s="15">
        <v>0</v>
      </c>
      <c r="K20" s="15">
        <v>3</v>
      </c>
      <c r="L20" s="15">
        <v>0</v>
      </c>
      <c r="M20" s="15">
        <v>3</v>
      </c>
      <c r="N20" s="15">
        <v>0</v>
      </c>
      <c r="O20" s="15">
        <v>0</v>
      </c>
      <c r="P20" s="15">
        <v>3</v>
      </c>
      <c r="Q20" s="15">
        <v>0</v>
      </c>
      <c r="R20" s="15">
        <v>3</v>
      </c>
      <c r="S20" s="40">
        <f t="shared" si="2"/>
        <v>0</v>
      </c>
    </row>
    <row r="21" spans="1:19" ht="15">
      <c r="A21" s="31" t="s">
        <v>96</v>
      </c>
      <c r="B21" s="31" t="s">
        <v>5</v>
      </c>
      <c r="C21" s="15">
        <f>C12*3</f>
        <v>9</v>
      </c>
      <c r="D21" s="15">
        <v>0</v>
      </c>
      <c r="E21" s="15">
        <v>0</v>
      </c>
      <c r="F21" s="15">
        <v>3</v>
      </c>
      <c r="G21" s="15">
        <v>0</v>
      </c>
      <c r="H21" s="15">
        <v>3</v>
      </c>
      <c r="I21" s="15">
        <v>0</v>
      </c>
      <c r="J21" s="15">
        <v>0</v>
      </c>
      <c r="K21" s="15">
        <v>3</v>
      </c>
      <c r="L21" s="15">
        <v>0</v>
      </c>
      <c r="M21" s="15">
        <v>3</v>
      </c>
      <c r="N21" s="15">
        <v>0</v>
      </c>
      <c r="O21" s="15">
        <v>0</v>
      </c>
      <c r="P21" s="15">
        <v>3</v>
      </c>
      <c r="Q21" s="15">
        <v>0</v>
      </c>
      <c r="R21" s="15">
        <v>3</v>
      </c>
      <c r="S21" s="40">
        <f t="shared" si="2"/>
        <v>0</v>
      </c>
    </row>
    <row r="22" spans="1:19" ht="15">
      <c r="A22" s="31" t="s">
        <v>96</v>
      </c>
      <c r="B22" s="31" t="s">
        <v>6</v>
      </c>
      <c r="C22" s="15">
        <v>18</v>
      </c>
      <c r="D22" s="15">
        <v>0</v>
      </c>
      <c r="E22" s="15">
        <v>3</v>
      </c>
      <c r="F22" s="15">
        <v>3</v>
      </c>
      <c r="G22" s="15">
        <v>0</v>
      </c>
      <c r="H22" s="15">
        <v>6</v>
      </c>
      <c r="I22" s="15">
        <v>3</v>
      </c>
      <c r="J22" s="15">
        <v>0</v>
      </c>
      <c r="K22" s="15">
        <v>0</v>
      </c>
      <c r="L22" s="15">
        <v>3</v>
      </c>
      <c r="M22" s="15">
        <v>6</v>
      </c>
      <c r="N22" s="15">
        <v>3</v>
      </c>
      <c r="O22" s="15">
        <v>0</v>
      </c>
      <c r="P22" s="15">
        <v>3</v>
      </c>
      <c r="Q22" s="15">
        <v>0</v>
      </c>
      <c r="R22" s="15">
        <v>6</v>
      </c>
      <c r="S22" s="40">
        <f t="shared" si="2"/>
        <v>3</v>
      </c>
    </row>
    <row r="23" spans="1:19" ht="15">
      <c r="A23" s="40"/>
      <c r="B23" s="40" t="s">
        <v>108</v>
      </c>
      <c r="C23" s="15">
        <v>126</v>
      </c>
      <c r="D23" s="15">
        <v>0</v>
      </c>
      <c r="E23" s="15">
        <v>15</v>
      </c>
      <c r="F23" s="15">
        <v>15</v>
      </c>
      <c r="G23" s="15">
        <v>9</v>
      </c>
      <c r="H23" s="15">
        <v>39</v>
      </c>
      <c r="I23" s="15">
        <v>12</v>
      </c>
      <c r="J23" s="15">
        <v>6</v>
      </c>
      <c r="K23" s="15">
        <v>12</v>
      </c>
      <c r="L23" s="15">
        <v>12</v>
      </c>
      <c r="M23" s="15">
        <v>39</v>
      </c>
      <c r="N23" s="15">
        <v>12</v>
      </c>
      <c r="O23" s="15">
        <v>6</v>
      </c>
      <c r="P23" s="15">
        <v>12</v>
      </c>
      <c r="Q23" s="15">
        <v>12</v>
      </c>
      <c r="R23" s="15">
        <v>39</v>
      </c>
      <c r="S23" s="40"/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utente</cp:lastModifiedBy>
  <cp:lastPrinted>2017-02-13T10:32:31Z</cp:lastPrinted>
  <dcterms:created xsi:type="dcterms:W3CDTF">2016-05-17T07:53:43Z</dcterms:created>
  <dcterms:modified xsi:type="dcterms:W3CDTF">2020-02-17T12:27:52Z</dcterms:modified>
  <cp:category/>
  <cp:version/>
  <cp:contentType/>
  <cp:contentStatus/>
</cp:coreProperties>
</file>